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Cuvalles1\Documents\"/>
    </mc:Choice>
  </mc:AlternateContent>
  <xr:revisionPtr revIDLastSave="0" documentId="13_ncr:1_{1A0C9BF5-7FE5-4222-BC90-4E1E2FDF02CF}" xr6:coauthVersionLast="47" xr6:coauthVersionMax="47" xr10:uidLastSave="{00000000-0000-0000-0000-000000000000}"/>
  <bookViews>
    <workbookView xWindow="-120" yWindow="-120" windowWidth="29040" windowHeight="15720" firstSheet="24" activeTab="18" xr2:uid="{00000000-000D-0000-FFFF-FFFF00000000}"/>
  </bookViews>
  <sheets>
    <sheet name="Aspirantes" sheetId="1" r:id="rId1"/>
    <sheet name="Adminitidos" sheetId="2" r:id="rId2"/>
    <sheet name="Matrícula" sheetId="3" r:id="rId3"/>
    <sheet name="Egresados" sheetId="4" r:id="rId4"/>
    <sheet name="Titulados" sheetId="5" r:id="rId5"/>
    <sheet name="PE Acreditados" sheetId="6" r:id="rId6"/>
    <sheet name="Aspirantes posgrado" sheetId="7" r:id="rId7"/>
    <sheet name="Ingreso posgrado" sheetId="16" r:id="rId8"/>
    <sheet name="Matricula" sheetId="8" r:id="rId9"/>
    <sheet name="Egreso" sheetId="9" r:id="rId10"/>
    <sheet name="Graduados" sheetId="17" r:id="rId11"/>
    <sheet name="PE Reconocidos" sheetId="10" r:id="rId12"/>
    <sheet name="Becas " sheetId="18" r:id="rId13"/>
    <sheet name="Formación integral " sheetId="19" r:id="rId14"/>
    <sheet name="Personal Académico" sheetId="14" r:id="rId15"/>
    <sheet name="Personal Administrativo" sheetId="15" r:id="rId16"/>
    <sheet name="SNI PRODEP" sheetId="20" r:id="rId17"/>
    <sheet name="Proyectos Investigación 2022" sheetId="21" r:id="rId18"/>
    <sheet name="Proyectos Investigación 2023" sheetId="22" r:id="rId19"/>
    <sheet name="Solicitudes registro propiedad" sheetId="23" r:id="rId20"/>
    <sheet name="Unidades de Investigación" sheetId="24" r:id="rId21"/>
    <sheet name="Publicaciones-libros" sheetId="25" r:id="rId22"/>
    <sheet name="Publicaciones-capítuloslibro" sheetId="32" r:id="rId23"/>
    <sheet name="Publicaciones-Articulos" sheetId="33" r:id="rId24"/>
    <sheet name="Convenios Vigentes Serv Social" sheetId="26" r:id="rId25"/>
    <sheet name="Resumen SS" sheetId="27" r:id="rId26"/>
    <sheet name="Convenios Vigentes Practicas P" sheetId="28" r:id="rId27"/>
    <sheet name="Resumen PP" sheetId="29" r:id="rId28"/>
    <sheet name="Difusión cultural 2022" sheetId="30" r:id="rId29"/>
    <sheet name="Formación docente" sheetId="31" r:id="rId30"/>
  </sheets>
  <definedNames>
    <definedName name="_xlnm._FilterDatabase" localSheetId="0" hidden="1">Aspirantes!$A$3:$Q$3</definedName>
    <definedName name="_xlnm._FilterDatabase" localSheetId="12" hidden="1">'Becas '!$A$2:$C$354</definedName>
    <definedName name="_xlnm._FilterDatabase" localSheetId="13" hidden="1">'Formación integral '!$A$3:$G$88</definedName>
    <definedName name="_xlnm._FilterDatabase" localSheetId="17" hidden="1">'Proyectos Investigación 2022'!$A$2:$E$26</definedName>
    <definedName name="_xlnm._FilterDatabase" localSheetId="18" hidden="1">'Proyectos Investigación 2023'!$A$2:$F$22</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3" l="1"/>
  <c r="C7" i="23"/>
  <c r="D7" i="23"/>
  <c r="E7" i="23"/>
  <c r="F7" i="23"/>
  <c r="G7" i="23"/>
  <c r="H7" i="23"/>
  <c r="I7" i="23"/>
  <c r="J7" i="23"/>
  <c r="I8" i="15"/>
  <c r="H8" i="15"/>
  <c r="G8" i="15"/>
  <c r="F8" i="15"/>
  <c r="E4" i="15"/>
  <c r="E5" i="15"/>
  <c r="E6" i="15"/>
  <c r="E7" i="15"/>
  <c r="E8" i="15"/>
  <c r="D8" i="15"/>
  <c r="C8" i="15"/>
  <c r="C31" i="14"/>
  <c r="D31" i="14"/>
  <c r="E31" i="14"/>
  <c r="F31" i="14"/>
  <c r="G31" i="14"/>
  <c r="H31" i="14"/>
  <c r="I31" i="14"/>
  <c r="P11" i="14"/>
  <c r="O11" i="14"/>
  <c r="N11" i="14"/>
  <c r="M11" i="14"/>
  <c r="L11" i="14"/>
  <c r="K11" i="14"/>
  <c r="J11" i="14"/>
  <c r="I11" i="14"/>
  <c r="H11" i="14"/>
  <c r="G11" i="14"/>
  <c r="F11" i="14"/>
  <c r="E11" i="14"/>
  <c r="D11" i="14"/>
  <c r="C11" i="14"/>
  <c r="G4" i="19"/>
  <c r="G5" i="19"/>
  <c r="G6" i="19"/>
  <c r="G7" i="19"/>
  <c r="G9" i="19"/>
  <c r="G10" i="19"/>
  <c r="G12" i="19"/>
  <c r="G15" i="19"/>
  <c r="G17" i="19"/>
  <c r="G19" i="19"/>
  <c r="G20" i="19"/>
  <c r="G21" i="19"/>
  <c r="G22" i="19"/>
  <c r="G23" i="19"/>
  <c r="G26" i="19"/>
  <c r="G27" i="19"/>
  <c r="G29" i="19"/>
  <c r="G30" i="19"/>
  <c r="G31" i="19"/>
  <c r="G32" i="19"/>
  <c r="G33" i="19"/>
  <c r="G36" i="19"/>
  <c r="G37" i="19"/>
  <c r="G38" i="19"/>
  <c r="G40" i="19"/>
  <c r="G41" i="19"/>
  <c r="G42" i="19"/>
  <c r="G43"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B87" i="19"/>
  <c r="C87" i="19"/>
  <c r="D87" i="19"/>
  <c r="E87" i="19"/>
  <c r="F87" i="19"/>
  <c r="G87" i="19"/>
  <c r="S24" i="3"/>
  <c r="R24" i="3"/>
  <c r="S24" i="2"/>
  <c r="R24" i="2"/>
  <c r="T5" i="2"/>
  <c r="T6" i="2"/>
  <c r="T7" i="2"/>
  <c r="T24" i="2"/>
  <c r="T8" i="2"/>
  <c r="T9" i="2"/>
  <c r="T10" i="2"/>
  <c r="T11" i="2"/>
  <c r="T12" i="2"/>
  <c r="T13" i="2"/>
  <c r="T14" i="2"/>
  <c r="T15" i="2"/>
  <c r="T16" i="2"/>
  <c r="T17" i="2"/>
  <c r="T18" i="2"/>
  <c r="T19" i="2"/>
  <c r="T20" i="2"/>
  <c r="T21" i="2"/>
  <c r="T22" i="2"/>
  <c r="T23" i="2"/>
  <c r="T4" i="2"/>
  <c r="E40" i="3"/>
  <c r="H38" i="3"/>
  <c r="H35" i="1"/>
  <c r="N26" i="2"/>
  <c r="T16" i="1"/>
  <c r="T23" i="1"/>
  <c r="T22" i="1"/>
  <c r="T21" i="1"/>
  <c r="T20" i="1"/>
  <c r="T19" i="1"/>
  <c r="T18" i="1"/>
  <c r="T17" i="1"/>
  <c r="T15" i="1"/>
  <c r="T14" i="1"/>
  <c r="T13" i="1"/>
  <c r="T12" i="1"/>
  <c r="T11" i="1"/>
  <c r="T10" i="1"/>
  <c r="T9" i="1"/>
  <c r="T8" i="1"/>
  <c r="T7" i="1"/>
  <c r="T6" i="1"/>
  <c r="T5" i="1"/>
  <c r="T4" i="1"/>
  <c r="Q12" i="1"/>
  <c r="N12" i="1"/>
  <c r="K12" i="1"/>
  <c r="H12" i="1"/>
  <c r="T24" i="1"/>
  <c r="C12" i="17"/>
  <c r="D12" i="17"/>
  <c r="E12" i="17"/>
  <c r="F12" i="17"/>
  <c r="G12" i="17"/>
  <c r="H12" i="17"/>
  <c r="I12" i="17"/>
  <c r="J12" i="17"/>
  <c r="K12" i="17"/>
  <c r="L12" i="17"/>
  <c r="M12" i="17"/>
  <c r="N12" i="17"/>
  <c r="O12" i="17"/>
  <c r="P12" i="17"/>
  <c r="Q12" i="17"/>
  <c r="C12" i="9"/>
  <c r="D12" i="9"/>
  <c r="E12" i="9"/>
  <c r="F12" i="9"/>
  <c r="G12" i="9"/>
  <c r="H12" i="9"/>
  <c r="I12" i="9"/>
  <c r="J12" i="9"/>
  <c r="K12" i="9"/>
  <c r="L12" i="9"/>
  <c r="M12" i="9"/>
  <c r="N12" i="9"/>
  <c r="O12" i="9"/>
  <c r="P12" i="9"/>
  <c r="Q12" i="9"/>
  <c r="C22" i="4"/>
  <c r="D22" i="4"/>
  <c r="E22" i="4"/>
  <c r="F22" i="4"/>
  <c r="G22" i="4"/>
  <c r="H22" i="4"/>
  <c r="I22" i="4"/>
  <c r="J22" i="4"/>
  <c r="K22" i="4"/>
  <c r="L22" i="4"/>
  <c r="M22" i="4"/>
  <c r="N22" i="4"/>
  <c r="O22" i="4"/>
  <c r="P22" i="4"/>
  <c r="Q22" i="4"/>
  <c r="D11" i="7"/>
  <c r="E11" i="7"/>
  <c r="F11" i="7"/>
  <c r="G11" i="7"/>
  <c r="H11" i="7"/>
  <c r="I11" i="7"/>
  <c r="J11" i="7"/>
  <c r="K11" i="7"/>
  <c r="L11" i="7"/>
  <c r="M11" i="7"/>
  <c r="N11" i="7"/>
  <c r="O11" i="7"/>
  <c r="P11" i="7"/>
  <c r="Q11" i="7"/>
  <c r="C11" i="7"/>
  <c r="D11" i="16"/>
  <c r="E11" i="16"/>
  <c r="F11" i="16"/>
  <c r="G11" i="16"/>
  <c r="H11" i="16"/>
  <c r="I11" i="16"/>
  <c r="J11" i="16"/>
  <c r="K11" i="16"/>
  <c r="L11" i="16"/>
  <c r="M11" i="16"/>
  <c r="N11" i="16"/>
  <c r="O11" i="16"/>
  <c r="P11" i="16"/>
  <c r="Q11" i="16"/>
  <c r="C11" i="16"/>
  <c r="D11" i="8"/>
  <c r="E11" i="8"/>
  <c r="F11" i="8"/>
  <c r="G11" i="8"/>
  <c r="H11" i="8"/>
  <c r="I11" i="8"/>
  <c r="J11" i="8"/>
  <c r="K11" i="8"/>
  <c r="L11" i="8"/>
  <c r="M11" i="8"/>
  <c r="N11" i="8"/>
  <c r="O11" i="8"/>
  <c r="P11" i="8"/>
  <c r="Q11" i="8"/>
  <c r="C11" i="8"/>
  <c r="C24" i="3"/>
  <c r="D24" i="3"/>
  <c r="E24" i="3"/>
  <c r="F24" i="3"/>
  <c r="G24" i="3"/>
  <c r="H24" i="3"/>
  <c r="I24" i="3"/>
  <c r="J24" i="3"/>
  <c r="K24" i="3"/>
  <c r="L24" i="3"/>
  <c r="M24" i="3"/>
  <c r="N24" i="3"/>
  <c r="O24" i="3"/>
  <c r="P24" i="3"/>
  <c r="Q24" i="3"/>
  <c r="D24" i="2"/>
  <c r="E24" i="2"/>
  <c r="F24" i="2"/>
  <c r="G24" i="2"/>
  <c r="H24" i="2"/>
  <c r="I24" i="2"/>
  <c r="J24" i="2"/>
  <c r="K24" i="2"/>
  <c r="L24" i="2"/>
  <c r="M24" i="2"/>
  <c r="N24" i="2"/>
  <c r="O24" i="2"/>
  <c r="P24" i="2"/>
  <c r="Q24" i="2"/>
  <c r="C24" i="2"/>
  <c r="F24" i="1"/>
  <c r="G24" i="1"/>
  <c r="I24" i="1"/>
  <c r="J24" i="1"/>
  <c r="L24" i="1"/>
  <c r="M24" i="1"/>
  <c r="O24" i="1"/>
  <c r="P24" i="1"/>
  <c r="C24" i="1"/>
  <c r="D24" i="1"/>
  <c r="E5" i="1"/>
  <c r="E6" i="1"/>
  <c r="E7" i="1"/>
  <c r="E8" i="1"/>
  <c r="E9" i="1"/>
  <c r="E10" i="1"/>
  <c r="E11" i="1"/>
  <c r="E13" i="1"/>
  <c r="E14" i="1"/>
  <c r="E15" i="1"/>
  <c r="E17" i="1"/>
  <c r="E18" i="1"/>
  <c r="E19" i="1"/>
  <c r="E20" i="1"/>
  <c r="E21" i="1"/>
  <c r="E22" i="1"/>
  <c r="E23" i="1"/>
  <c r="E4" i="1"/>
  <c r="H5" i="1"/>
  <c r="H6" i="1"/>
  <c r="H7" i="1"/>
  <c r="H8" i="1"/>
  <c r="H9" i="1"/>
  <c r="H10" i="1"/>
  <c r="H11" i="1"/>
  <c r="H13" i="1"/>
  <c r="H14" i="1"/>
  <c r="H15" i="1"/>
  <c r="H17" i="1"/>
  <c r="H18" i="1"/>
  <c r="H19" i="1"/>
  <c r="H20" i="1"/>
  <c r="H21" i="1"/>
  <c r="H22" i="1"/>
  <c r="H23" i="1"/>
  <c r="H4" i="1"/>
  <c r="K5" i="1"/>
  <c r="K6" i="1"/>
  <c r="K7" i="1"/>
  <c r="K8" i="1"/>
  <c r="K9" i="1"/>
  <c r="K10" i="1"/>
  <c r="K11" i="1"/>
  <c r="K13" i="1"/>
  <c r="K14" i="1"/>
  <c r="K15" i="1"/>
  <c r="K17" i="1"/>
  <c r="K18" i="1"/>
  <c r="K19" i="1"/>
  <c r="K20" i="1"/>
  <c r="K21" i="1"/>
  <c r="K22" i="1"/>
  <c r="K23" i="1"/>
  <c r="K4" i="1"/>
  <c r="N5" i="1"/>
  <c r="N6" i="1"/>
  <c r="N7" i="1"/>
  <c r="N8" i="1"/>
  <c r="N9" i="1"/>
  <c r="N10" i="1"/>
  <c r="N11" i="1"/>
  <c r="N13" i="1"/>
  <c r="N14" i="1"/>
  <c r="N15" i="1"/>
  <c r="N17" i="1"/>
  <c r="N18" i="1"/>
  <c r="N19" i="1"/>
  <c r="N20" i="1"/>
  <c r="N21" i="1"/>
  <c r="N22" i="1"/>
  <c r="N23" i="1"/>
  <c r="N4" i="1"/>
  <c r="Q5" i="1"/>
  <c r="Q6" i="1"/>
  <c r="Q7" i="1"/>
  <c r="Q8" i="1"/>
  <c r="Q9" i="1"/>
  <c r="Q10" i="1"/>
  <c r="Q11" i="1"/>
  <c r="Q13" i="1"/>
  <c r="Q14" i="1"/>
  <c r="Q15" i="1"/>
  <c r="Q17" i="1"/>
  <c r="Q18" i="1"/>
  <c r="Q19" i="1"/>
  <c r="Q20" i="1"/>
  <c r="Q21" i="1"/>
  <c r="Q22" i="1"/>
  <c r="Q23" i="1"/>
  <c r="Q4" i="1"/>
  <c r="K24" i="1"/>
  <c r="Q24" i="1"/>
  <c r="E24" i="1"/>
  <c r="H24" i="1"/>
  <c r="N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2" authorId="0" shapeId="0" xr:uid="{00000000-0006-0000-1700-000001000000}">
      <text>
        <r>
          <rPr>
            <b/>
            <sz val="10"/>
            <color rgb="FF000000"/>
            <rFont val="Tahoma"/>
            <family val="2"/>
          </rPr>
          <t>Microsoft Office User:</t>
        </r>
        <r>
          <rPr>
            <sz val="10"/>
            <color rgb="FF000000"/>
            <rFont val="Tahoma"/>
            <family val="2"/>
          </rPr>
          <t xml:space="preserve"> En la información que proporciona Servicio Social central en su página web no aparece fecha de inicio.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00000000-0006-0000-18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Dato pendiente de confirmar con Servicio Social Central. </t>
        </r>
      </text>
    </comment>
    <comment ref="C4" authorId="0" shapeId="0" xr:uid="{00000000-0006-0000-1800-000002000000}">
      <text>
        <r>
          <rPr>
            <b/>
            <sz val="10"/>
            <color rgb="FF000000"/>
            <rFont val="Tahoma"/>
            <family val="2"/>
          </rPr>
          <t>Microsoft Office User:</t>
        </r>
        <r>
          <rPr>
            <sz val="10"/>
            <color rgb="FF000000"/>
            <rFont val="Tahoma"/>
            <family val="2"/>
          </rPr>
          <t xml:space="preserve">
</t>
        </r>
        <r>
          <rPr>
            <sz val="10"/>
            <color rgb="FF000000"/>
            <rFont val="Tahoma"/>
            <family val="2"/>
          </rPr>
          <t xml:space="preserve">Númerto total de convenios para toda la Red Universitaria. </t>
        </r>
      </text>
    </comment>
    <comment ref="B5" authorId="0" shapeId="0" xr:uid="{00000000-0006-0000-1800-000003000000}">
      <text>
        <r>
          <rPr>
            <b/>
            <sz val="10"/>
            <color rgb="FF000000"/>
            <rFont val="Tahoma"/>
            <family val="2"/>
          </rPr>
          <t>Microsoft Office User:</t>
        </r>
        <r>
          <rPr>
            <sz val="10"/>
            <color rgb="FF000000"/>
            <rFont val="Tahoma"/>
            <family val="2"/>
          </rPr>
          <t xml:space="preserve">
</t>
        </r>
        <r>
          <rPr>
            <sz val="10"/>
            <color rgb="FF000000"/>
            <rFont val="Tahoma"/>
            <family val="2"/>
          </rPr>
          <t xml:space="preserve">Número de convenios promovidos por el Centro Universitario </t>
        </r>
      </text>
    </comment>
    <comment ref="C5" authorId="0" shapeId="0" xr:uid="{00000000-0006-0000-18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Número de convenios promovidos por el Centro, reportados a la Coordinación de planeación con corte de enero de 2023.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4" authorId="0" shapeId="0" xr:uid="{00000000-0006-0000-1A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El listado de convenios vigentes es muy variable y depende de los acumulados que ya se tengan, los que se renuevan y los que se vencen y están en proceso de renovación según convenga. </t>
        </r>
      </text>
    </comment>
    <comment ref="B4" authorId="0" shapeId="0" xr:uid="{00000000-0006-0000-1A00-000002000000}">
      <text>
        <r>
          <rPr>
            <b/>
            <sz val="10"/>
            <color rgb="FF000000"/>
            <rFont val="Tahoma"/>
            <family val="2"/>
          </rPr>
          <t>Microsoft Office User:</t>
        </r>
        <r>
          <rPr>
            <sz val="10"/>
            <color rgb="FF000000"/>
            <rFont val="Tahoma"/>
            <family val="2"/>
          </rPr>
          <t xml:space="preserve">
</t>
        </r>
        <r>
          <rPr>
            <sz val="10"/>
            <color rgb="FF000000"/>
            <rFont val="Tahoma"/>
            <family val="2"/>
          </rPr>
          <t>Convenios promovidos en el año</t>
        </r>
      </text>
    </comment>
    <comment ref="C4" authorId="0" shapeId="0" xr:uid="{00000000-0006-0000-1A00-000003000000}">
      <text>
        <r>
          <rPr>
            <b/>
            <sz val="10"/>
            <color rgb="FF000000"/>
            <rFont val="Tahoma"/>
            <family val="2"/>
          </rPr>
          <t>Microsoft Office User:</t>
        </r>
        <r>
          <rPr>
            <sz val="10"/>
            <color rgb="FF000000"/>
            <rFont val="Tahoma"/>
            <family val="2"/>
          </rPr>
          <t xml:space="preserve">
</t>
        </r>
        <r>
          <rPr>
            <sz val="10"/>
            <color rgb="FF000000"/>
            <rFont val="Tahoma"/>
            <family val="2"/>
          </rPr>
          <t>Convenios promovidos en el año</t>
        </r>
      </text>
    </comment>
    <comment ref="B5" authorId="0" shapeId="0" xr:uid="{00000000-0006-0000-1A00-000004000000}">
      <text>
        <r>
          <rPr>
            <b/>
            <sz val="10"/>
            <color rgb="FF000000"/>
            <rFont val="Tahoma"/>
            <family val="2"/>
          </rPr>
          <t>Microsoft Office User:</t>
        </r>
        <r>
          <rPr>
            <sz val="10"/>
            <color rgb="FF000000"/>
            <rFont val="Tahoma"/>
            <family val="2"/>
          </rPr>
          <t xml:space="preserve">
</t>
        </r>
        <r>
          <rPr>
            <sz val="10"/>
            <color rgb="FF000000"/>
            <rFont val="Tahoma"/>
            <family val="2"/>
          </rPr>
          <t>convenios vigentes en 2021</t>
        </r>
      </text>
    </comment>
    <comment ref="C5" authorId="0" shapeId="0" xr:uid="{00000000-0006-0000-1A00-000005000000}">
      <text>
        <r>
          <rPr>
            <b/>
            <sz val="10"/>
            <color rgb="FF000000"/>
            <rFont val="Tahoma"/>
            <family val="2"/>
          </rPr>
          <t>Microsoft Office User:</t>
        </r>
        <r>
          <rPr>
            <sz val="10"/>
            <color rgb="FF000000"/>
            <rFont val="Tahoma"/>
            <family val="2"/>
          </rPr>
          <t xml:space="preserve">
</t>
        </r>
        <r>
          <rPr>
            <sz val="10"/>
            <color rgb="FF000000"/>
            <rFont val="Tahoma"/>
            <family val="2"/>
          </rPr>
          <t xml:space="preserve">convenios vigentes en 2022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2" authorId="0" shapeId="0" xr:uid="{00000000-0006-0000-1D00-000001000000}">
      <text>
        <r>
          <rPr>
            <b/>
            <sz val="10"/>
            <color rgb="FF000000"/>
            <rFont val="Tahoma"/>
            <family val="2"/>
          </rPr>
          <t>Microsoft Office User:</t>
        </r>
        <r>
          <rPr>
            <sz val="10"/>
            <color rgb="FF000000"/>
            <rFont val="Tahoma"/>
            <family val="2"/>
          </rPr>
          <t xml:space="preserve">
</t>
        </r>
        <r>
          <rPr>
            <sz val="10"/>
            <color rgb="FF000000"/>
            <rFont val="Tahoma"/>
            <family val="2"/>
          </rPr>
          <t>Agregué tipo de actividad</t>
        </r>
      </text>
    </comment>
    <comment ref="D3" authorId="0" shapeId="0" xr:uid="{00000000-0006-0000-1D00-000002000000}">
      <text>
        <r>
          <rPr>
            <b/>
            <sz val="10"/>
            <color rgb="FF000000"/>
            <rFont val="Tahoma"/>
            <family val="2"/>
          </rPr>
          <t>Microsoft Office User:</t>
        </r>
        <r>
          <rPr>
            <sz val="10"/>
            <color rgb="FF000000"/>
            <rFont val="Tahoma"/>
            <family val="2"/>
          </rPr>
          <t>4 proyecciones distintas del Festival Internacional de Cine de Guadalajara.</t>
        </r>
      </text>
    </comment>
    <comment ref="C9" authorId="0" shapeId="0" xr:uid="{00000000-0006-0000-1D00-000003000000}">
      <text>
        <r>
          <rPr>
            <b/>
            <sz val="10"/>
            <color rgb="FF000000"/>
            <rFont val="Tahoma"/>
            <family val="2"/>
          </rPr>
          <t>Microsoft Office User:</t>
        </r>
        <r>
          <rPr>
            <sz val="10"/>
            <color rgb="FF000000"/>
            <rFont val="Tahoma"/>
            <family val="2"/>
          </rPr>
          <t xml:space="preserve">
</t>
        </r>
        <r>
          <rPr>
            <sz val="10"/>
            <color rgb="FF000000"/>
            <rFont val="Tahoma"/>
            <family val="2"/>
          </rPr>
          <t>Aprox</t>
        </r>
      </text>
    </comment>
    <comment ref="C11" authorId="0" shapeId="0" xr:uid="{00000000-0006-0000-1D00-000004000000}">
      <text>
        <r>
          <rPr>
            <b/>
            <sz val="10"/>
            <color rgb="FF000000"/>
            <rFont val="Tahoma"/>
            <family val="2"/>
          </rPr>
          <t>Microsoft Office User:</t>
        </r>
        <r>
          <rPr>
            <sz val="10"/>
            <color rgb="FF000000"/>
            <rFont val="Tahoma"/>
            <family val="2"/>
          </rPr>
          <t xml:space="preserve">
</t>
        </r>
        <r>
          <rPr>
            <sz val="10"/>
            <color rgb="FF000000"/>
            <rFont val="Tahoma"/>
            <family val="2"/>
          </rPr>
          <t xml:space="preserve">6 ediciones del café filosófico en 2022 </t>
        </r>
      </text>
    </comment>
  </commentList>
</comments>
</file>

<file path=xl/sharedStrings.xml><?xml version="1.0" encoding="utf-8"?>
<sst xmlns="http://schemas.openxmlformats.org/spreadsheetml/2006/main" count="4200" uniqueCount="1686">
  <si>
    <t>División</t>
  </si>
  <si>
    <t>División de Estudios Científicos y Tecnológicos</t>
  </si>
  <si>
    <t>Ing. Mecatrónica</t>
  </si>
  <si>
    <t>Ing. Diseno Molecular de Materiales</t>
  </si>
  <si>
    <t>Ing. Electronica y Computacion</t>
  </si>
  <si>
    <t>Ing. Instrumentacion</t>
  </si>
  <si>
    <t>Ing. Geofisica</t>
  </si>
  <si>
    <t>División de Ciencias de la Salud</t>
  </si>
  <si>
    <t>Ing. Sistemas Biologicos</t>
  </si>
  <si>
    <t>Lic. Enfermería</t>
  </si>
  <si>
    <t>Lic. Nutricion</t>
  </si>
  <si>
    <t>Lic. en Gerontología</t>
  </si>
  <si>
    <t>Lic. Psicologia</t>
  </si>
  <si>
    <t>División de Estudios Económicos y Sociales</t>
  </si>
  <si>
    <t>Abogado</t>
  </si>
  <si>
    <t>Lic. Contaduria Publica</t>
  </si>
  <si>
    <t>Lic. Educación</t>
  </si>
  <si>
    <t>Lic. Tecnologías de la Información</t>
  </si>
  <si>
    <t>Lic. Turismo</t>
  </si>
  <si>
    <t>Lic. Administración</t>
  </si>
  <si>
    <t>Lic. Agronegocios</t>
  </si>
  <si>
    <t>Lic. Trabajo Social</t>
  </si>
  <si>
    <t>Hombres</t>
  </si>
  <si>
    <t>Mujeres</t>
  </si>
  <si>
    <t>Total</t>
  </si>
  <si>
    <t>LICENCIATURA</t>
  </si>
  <si>
    <t>Organismo acreditador</t>
  </si>
  <si>
    <t>Vigencia</t>
  </si>
  <si>
    <t>Observaciones</t>
  </si>
  <si>
    <t>Programa Educativo</t>
  </si>
  <si>
    <t>POSGRADO</t>
  </si>
  <si>
    <t>Departamento</t>
  </si>
  <si>
    <t>Mujer</t>
  </si>
  <si>
    <t>Hombre</t>
  </si>
  <si>
    <t>PRODEP</t>
  </si>
  <si>
    <t>S.N.I.</t>
  </si>
  <si>
    <t>Profesores de Tiempo Completo</t>
  </si>
  <si>
    <t>Nombramiento</t>
  </si>
  <si>
    <t>PERSONAL ACADÉMICO               2022</t>
  </si>
  <si>
    <t>Profesores de Asignatura</t>
  </si>
  <si>
    <t>PERSONAL ADMINISTRATIVO              2022</t>
  </si>
  <si>
    <t>Temporales</t>
  </si>
  <si>
    <t xml:space="preserve">Definitivos </t>
  </si>
  <si>
    <t>Grado académica</t>
  </si>
  <si>
    <t>Licenciatura</t>
  </si>
  <si>
    <t>Sin licenciatura</t>
  </si>
  <si>
    <t xml:space="preserve">Maestría </t>
  </si>
  <si>
    <t>Doctorado</t>
  </si>
  <si>
    <t>Directivos**</t>
  </si>
  <si>
    <t>Categoria</t>
  </si>
  <si>
    <t>2018B</t>
  </si>
  <si>
    <t>2019B</t>
  </si>
  <si>
    <t>2020B</t>
  </si>
  <si>
    <t>2021B</t>
  </si>
  <si>
    <t>2022B</t>
  </si>
  <si>
    <t>Maestría en Ciencias Físico Matemáticas</t>
  </si>
  <si>
    <t>Maestría en Estudios Socioterritoriales</t>
  </si>
  <si>
    <t>Maestría en Ingeniería de Software</t>
  </si>
  <si>
    <t>Maestría en Ingeniería Mecatrónica</t>
  </si>
  <si>
    <t>Maestría en Tecnologías para el Aprendizaje</t>
  </si>
  <si>
    <t>Doctorado en Ciencias Físico Matemáticas</t>
  </si>
  <si>
    <t>Maestría en Educación Superior Internacional</t>
  </si>
  <si>
    <t>TOTAL</t>
  </si>
  <si>
    <t>CICLO 2017-2018</t>
  </si>
  <si>
    <t>CICLO 2018-2019</t>
  </si>
  <si>
    <t>CICLO 2019-2020</t>
  </si>
  <si>
    <t>CICLO 2020-2021</t>
  </si>
  <si>
    <t>CICLO 2021-2022</t>
  </si>
  <si>
    <t>Maestría en en Administración de Negocios</t>
  </si>
  <si>
    <r>
      <t>Fuente:</t>
    </r>
    <r>
      <rPr>
        <sz val="10"/>
        <rFont val="Arial"/>
        <family val="2"/>
      </rPr>
      <t xml:space="preserve"> Cuestionarios 911 de la SEP-ANUIES-INEGI,</t>
    </r>
    <r>
      <rPr>
        <b/>
        <sz val="10"/>
        <rFont val="Arial"/>
        <family val="2"/>
      </rPr>
      <t xml:space="preserve"> ciclos,  https://cgpe.udg.mx/informacion-institucional/tableros-institucionales/estadisticas-estrategicas</t>
    </r>
  </si>
  <si>
    <r>
      <t>Fuente:</t>
    </r>
    <r>
      <rPr>
        <sz val="10"/>
        <rFont val="Arial"/>
        <family val="2"/>
      </rPr>
      <t xml:space="preserve"> Coordinación General de Control Escolar, tomado de https://cgpe.udg.mx/informes-de-matricula</t>
    </r>
  </si>
  <si>
    <r>
      <t>Fuente:</t>
    </r>
    <r>
      <rPr>
        <sz val="10"/>
        <rFont val="Arial"/>
        <family val="2"/>
      </rPr>
      <t xml:space="preserve"> Cuestionarios 911 de la SEP-ANUIES-INEGI,</t>
    </r>
    <r>
      <rPr>
        <b/>
        <sz val="10"/>
        <rFont val="Arial"/>
        <family val="2"/>
      </rPr>
      <t xml:space="preserve"> </t>
    </r>
    <r>
      <rPr>
        <sz val="10"/>
        <rFont val="Arial"/>
        <family val="2"/>
      </rPr>
      <t>ciclos,  tomado de</t>
    </r>
    <r>
      <rPr>
        <b/>
        <sz val="10"/>
        <rFont val="Arial"/>
        <family val="2"/>
      </rPr>
      <t xml:space="preserve"> https://cgpe.udg.mx/informacion-institucional/tableros-institucionales/estadisticas-estrategicas</t>
    </r>
  </si>
  <si>
    <r>
      <t>Fuente:</t>
    </r>
    <r>
      <rPr>
        <sz val="10"/>
        <rFont val="Arial"/>
        <family val="2"/>
      </rPr>
      <t xml:space="preserve"> Cuestionarios 911 de la SEP-ANUIES-INEGI,</t>
    </r>
    <r>
      <rPr>
        <b/>
        <sz val="10"/>
        <rFont val="Arial"/>
        <family val="2"/>
      </rPr>
      <t xml:space="preserve"> ciclos, </t>
    </r>
    <r>
      <rPr>
        <sz val="10"/>
        <rFont val="Arial"/>
        <family val="2"/>
      </rPr>
      <t>tomado de</t>
    </r>
    <r>
      <rPr>
        <b/>
        <sz val="10"/>
        <rFont val="Arial"/>
        <family val="2"/>
      </rPr>
      <t xml:space="preserve">  https://cgpe.udg.mx/informacion-institucional/tableros-institucionales/estadisticas-estrategicas</t>
    </r>
  </si>
  <si>
    <t>Lic. Enfermería (Nivelación)</t>
  </si>
  <si>
    <t xml:space="preserve">Notas: 1. El total de los aspirantes se calculo con el ciclo A y B de cada año escolar.
</t>
  </si>
  <si>
    <t>A</t>
  </si>
  <si>
    <t>B</t>
  </si>
  <si>
    <t>Medico Cirujano y Partero</t>
  </si>
  <si>
    <t>Aspirantes</t>
  </si>
  <si>
    <t>Admitidos</t>
  </si>
  <si>
    <t>Matrícula posgrado</t>
  </si>
  <si>
    <t>Matrícula pregrado</t>
  </si>
  <si>
    <t>2023A</t>
  </si>
  <si>
    <t>* 2023 Dato estimado, tomando en cuenta el comportamiento histórico de la matrícula y la nueva oferta para 2023 B.</t>
  </si>
  <si>
    <t>*Estimación a partir de la proyección de cupos aprobada por la Junta Divisional del CUValles.</t>
  </si>
  <si>
    <t>2023*</t>
  </si>
  <si>
    <t>Total*</t>
  </si>
  <si>
    <t>2023B*</t>
  </si>
  <si>
    <t>CACEI</t>
  </si>
  <si>
    <t>25 de abril de 2024</t>
  </si>
  <si>
    <t>CIEES</t>
  </si>
  <si>
    <t>*</t>
  </si>
  <si>
    <t>En espera de dictamen resolutivo</t>
  </si>
  <si>
    <t>26 de abril de 2024</t>
  </si>
  <si>
    <t>Diciembre de 2026</t>
  </si>
  <si>
    <t>Mayo del 2025</t>
  </si>
  <si>
    <t>CONCAPREN</t>
  </si>
  <si>
    <t>08 de diciembre de 2027</t>
  </si>
  <si>
    <t>CNEIP</t>
  </si>
  <si>
    <t>05 de abril de 2027</t>
  </si>
  <si>
    <t>CONFEDE/Acreditadora de Chile</t>
  </si>
  <si>
    <t>17 de enero del 2027</t>
  </si>
  <si>
    <t>Cuenta con acreditación internacional vigente hasta el 19 de diciembre de 2025</t>
  </si>
  <si>
    <t>CACECA</t>
  </si>
  <si>
    <t>14 de diciembre de 2023</t>
  </si>
  <si>
    <t>CEPPE</t>
  </si>
  <si>
    <t>29 de abril de 2024</t>
  </si>
  <si>
    <t>CONAET/UNWTO TedQual</t>
  </si>
  <si>
    <t>02 de marzo de 2027</t>
  </si>
  <si>
    <t>Cuenta con acreditación internacional vigente hasta el 04 de marzo de 2022</t>
  </si>
  <si>
    <t>COMEAA</t>
  </si>
  <si>
    <t>14 de julio 2024</t>
  </si>
  <si>
    <t>ACCECISO</t>
  </si>
  <si>
    <t>mayo de 2027</t>
  </si>
  <si>
    <t>Programa no ofertado. No se encuentra certificado.</t>
  </si>
  <si>
    <t>Aún no cuenta con egresados. No es sujeto a acreditación debido a que no tiene egresados.</t>
  </si>
  <si>
    <t>Doctorado en Ciencias Físico Matemáticas Orientación en Matemáticas</t>
  </si>
  <si>
    <t xml:space="preserve">CONACyT/Sistema Nacional de Posgrados </t>
  </si>
  <si>
    <t>31 de diciembre de 2023</t>
  </si>
  <si>
    <t xml:space="preserve">Acreditación nacional </t>
  </si>
  <si>
    <t>Doctorado en Ciencias Físico Matemáticas Orientación en Procesamiento de Señales</t>
  </si>
  <si>
    <t>17 de noviembre de 2023</t>
  </si>
  <si>
    <t>Doctorado en Ciencias Físico Matemáticas Orientación en Nanociencias</t>
  </si>
  <si>
    <t>Maestría en Ciencias Físico Matemáticas con orientación en Matemáticas</t>
  </si>
  <si>
    <t>05 de enero del 2024</t>
  </si>
  <si>
    <t>Maestría en Ciencias Físico Matemáticas con orientación en Nanociencias</t>
  </si>
  <si>
    <t xml:space="preserve">En tramite </t>
  </si>
  <si>
    <t>División de Estudios de la Salud</t>
  </si>
  <si>
    <t>Maestría en Psicología de la Salud</t>
  </si>
  <si>
    <t>31 de diciembre de 2024</t>
  </si>
  <si>
    <t>Maestría en Gestión del Capital Humano y Desarrollo Organizacional</t>
  </si>
  <si>
    <t>CONACYT</t>
  </si>
  <si>
    <t>En espera de resultados</t>
  </si>
  <si>
    <t>Licenciatura en Ingeniería en Geofísica</t>
  </si>
  <si>
    <t xml:space="preserve">Licenciatura en Psicología </t>
  </si>
  <si>
    <t>Licenciatura en Ingeniería Mecatrónica</t>
  </si>
  <si>
    <t>Ingeniería en Diseño Molecular de Materiales</t>
  </si>
  <si>
    <t>Licencaitura en Turismo</t>
  </si>
  <si>
    <t>Banco BBVA</t>
  </si>
  <si>
    <t>Licenciatura en Enfermería</t>
  </si>
  <si>
    <t>Licenciatura en Trabajo Social</t>
  </si>
  <si>
    <t>Licenciatura en ingeniería en Tecnologías de la Información</t>
  </si>
  <si>
    <t>Licenciatura en Administración</t>
  </si>
  <si>
    <t>Licenciatura en Educación</t>
  </si>
  <si>
    <t>Licenciatura en Contaduría Pública</t>
  </si>
  <si>
    <t>Coordinación General de Servicios a Universitarios - UdeG</t>
  </si>
  <si>
    <t>Licenciatura en Ibngeniería Mecatrónica</t>
  </si>
  <si>
    <t>Ingeniería en Electrónica y Computación</t>
  </si>
  <si>
    <t>Licenciatura en Gerontología</t>
  </si>
  <si>
    <t>Licenciatura en Derecho</t>
  </si>
  <si>
    <t>Coordinación de Extensión y Acción Social -UdeG</t>
  </si>
  <si>
    <t>Licenciatura en Nutrición</t>
  </si>
  <si>
    <t>Licenciatura en Tecnologías de la Información</t>
  </si>
  <si>
    <t>Coordinación de Internacionalización - UdeG</t>
  </si>
  <si>
    <r>
      <t xml:space="preserve">Licenciatura en </t>
    </r>
    <r>
      <rPr>
        <sz val="12"/>
        <color theme="1"/>
        <rFont val="Calibri"/>
        <family val="2"/>
        <scheme val="minor"/>
      </rPr>
      <t>Ingeniería en Diseño Molecular de Materiales</t>
    </r>
  </si>
  <si>
    <t xml:space="preserve">Maestría en Tecnologías para el Aprendizaje </t>
  </si>
  <si>
    <t>Centro Universitario de los Valles</t>
  </si>
  <si>
    <t>Licenciatura en Turismo</t>
  </si>
  <si>
    <t xml:space="preserve">Licenciatura en Tecnologias de la Informacion </t>
  </si>
  <si>
    <t xml:space="preserve">Ingeniería en Electrónica y Computación </t>
  </si>
  <si>
    <t>Ingeniería en Sistemas Biológicos</t>
  </si>
  <si>
    <t xml:space="preserve">Licenciatura en Nutrición  </t>
  </si>
  <si>
    <t xml:space="preserve">Licenciatura en Ingeniería en Mecatrónica </t>
  </si>
  <si>
    <t xml:space="preserve">Licenciatura en Trabajo Social </t>
  </si>
  <si>
    <t>Ingeniería en Instrumentación Electrónica y Nanosensores</t>
  </si>
  <si>
    <t>Ingeniería Mecatrónica</t>
  </si>
  <si>
    <t>Licenciatura en Agronegocios</t>
  </si>
  <si>
    <t>Ingeniería en Geofísica</t>
  </si>
  <si>
    <t>Ing. En Sistemas Biológicos</t>
  </si>
  <si>
    <t>Licencaitura en Educación</t>
  </si>
  <si>
    <t>Licenciatura en Ingeniería en Tecnologías de la Información</t>
  </si>
  <si>
    <t>Maestría en TecnologíasPara el Aprendizaje</t>
  </si>
  <si>
    <t>100k Strong of Americas</t>
  </si>
  <si>
    <t>Maestría en Desarrollo de Software</t>
  </si>
  <si>
    <t>CONACYT-ECOS NORD</t>
  </si>
  <si>
    <t>Doctorado de Ciencias Físico Matemáticas</t>
  </si>
  <si>
    <t>CGAI-UdeG</t>
  </si>
  <si>
    <t>Licenciatura en Ingeniería en Sistemas Biológicos</t>
  </si>
  <si>
    <t>CNBES - SEP</t>
  </si>
  <si>
    <t>Licencaitura en Contaduría Pública</t>
  </si>
  <si>
    <t>Licenciatura en Ingeniería en Mecatrónica</t>
  </si>
  <si>
    <t>Licenciatura en Ingeniería en Electrónica y Computación</t>
  </si>
  <si>
    <t>Coordinación de Extensión y Acción Social -  UdeG</t>
  </si>
  <si>
    <t>Licenciatura en Diseño Molecular de Materiales</t>
  </si>
  <si>
    <t>Electrónica y Computación</t>
  </si>
  <si>
    <t xml:space="preserve">Ing. Sistemas Biológicos </t>
  </si>
  <si>
    <t>Ing. Instrumentación Electrónica y Nanosensores</t>
  </si>
  <si>
    <t xml:space="preserve">Licenciatura en Ingeniería Mecatrónica </t>
  </si>
  <si>
    <t xml:space="preserve">Ing. En Electrónica y Computación </t>
  </si>
  <si>
    <t>Licenciatura en Psicología</t>
  </si>
  <si>
    <t>Licenciatura en Ingeniería en Diseño Molecular de Materiales</t>
  </si>
  <si>
    <t>Licvenciatura en Enfermería</t>
  </si>
  <si>
    <t>Instrumentación Electrónica y Nanosensores</t>
  </si>
  <si>
    <t>Licenciatura en Mecatrónica</t>
  </si>
  <si>
    <t>Licenciatura en Ingeniería en Instrumentación Electrónica y Nanosensores</t>
  </si>
  <si>
    <t>Organismo que la otorga</t>
  </si>
  <si>
    <t>Año</t>
  </si>
  <si>
    <t>* Dato preliminar a marazo del 2023</t>
  </si>
  <si>
    <t>6° Encuentro de Talentos CUValles</t>
  </si>
  <si>
    <t xml:space="preserve">Primer encuentro de talleristas </t>
  </si>
  <si>
    <t>1° plantación de especies endémicas en el Jardín Etnobiológico</t>
  </si>
  <si>
    <t>Día mundial de la actividad física</t>
  </si>
  <si>
    <t>Conferencia "Origen histórico del CUValles"</t>
  </si>
  <si>
    <t>2° Carrera Virtual CUValles</t>
  </si>
  <si>
    <t>Taller de estrategias de afrontamiento de estrés y ansiedad</t>
  </si>
  <si>
    <t>Taller de estrategias para la comprensión lectora</t>
  </si>
  <si>
    <t>Taller de literatura y género</t>
  </si>
  <si>
    <t>Taller de manejo de la ira</t>
  </si>
  <si>
    <t>Taller de manejo de problemas de sueño</t>
  </si>
  <si>
    <t>Taller de manualidades con foami</t>
  </si>
  <si>
    <t>Taller de música: instrumentos de cuerda</t>
  </si>
  <si>
    <t>Taller de género y salud mental</t>
  </si>
  <si>
    <t>Taller de géneros periodísticos</t>
  </si>
  <si>
    <t>Taller de relaciones afectivas y efectivas</t>
  </si>
  <si>
    <t>Taller de planeación de proyectos para la gestión educativa</t>
  </si>
  <si>
    <t>Taller de pensamiento crítico contra la infodemia</t>
  </si>
  <si>
    <t>Taller ell cerebro como via de autoconocimiento</t>
  </si>
  <si>
    <t>Taller de taekwondo</t>
  </si>
  <si>
    <t>Taller de tenis de mesa</t>
  </si>
  <si>
    <t>Taller de tratémonos igual. Prevención de la depresión</t>
  </si>
  <si>
    <t>Taller de uso académico de Google Drive</t>
  </si>
  <si>
    <t>Taller de uso consciente de medicamentos</t>
  </si>
  <si>
    <t>Taller de uso de la biblioteca digital de la UDG</t>
  </si>
  <si>
    <t>Taller de voleibol</t>
  </si>
  <si>
    <t>Taller de educación nutricional</t>
  </si>
  <si>
    <t>Taller de danza polinesia</t>
  </si>
  <si>
    <t>Taller de defensa personal</t>
  </si>
  <si>
    <t>Taller de atoestima y emociones</t>
  </si>
  <si>
    <t>Taller de arte Wixárica</t>
  </si>
  <si>
    <t>Taller de arte en repujado</t>
  </si>
  <si>
    <t>Taller de ballet clásico</t>
  </si>
  <si>
    <t>Taller de beísbol</t>
  </si>
  <si>
    <t>Taller de braille</t>
  </si>
  <si>
    <t>Taller de consumo de alcohol desde la nutrición</t>
  </si>
  <si>
    <t>Taller de cuentacuentos</t>
  </si>
  <si>
    <t>Taller de tejido a Crochet para la elaboración de prendas</t>
  </si>
  <si>
    <t>Taller de sensbilización en lactancia materna</t>
  </si>
  <si>
    <t>Taller de piano</t>
  </si>
  <si>
    <t>Taller de yoga</t>
  </si>
  <si>
    <t>Taller de confiabilidad de la información en internet</t>
  </si>
  <si>
    <t>Taller de desarrollo de habilidades matématicas</t>
  </si>
  <si>
    <t>Taller de aplicación del estilo APA para citas</t>
  </si>
  <si>
    <t>Taller de fundamentos de la escritura</t>
  </si>
  <si>
    <t>Taller de habilidades para la vida</t>
  </si>
  <si>
    <t>Taller de educación financiera</t>
  </si>
  <si>
    <t>Taller de sensibilización en diversidad sexogenérica</t>
  </si>
  <si>
    <t>Taller de semillero de estudios de género</t>
  </si>
  <si>
    <t>Taller de periodismo</t>
  </si>
  <si>
    <t>Taller de inserción laboral</t>
  </si>
  <si>
    <t>Taller de liderazgo</t>
  </si>
  <si>
    <t>Taller de innovación tecnológica</t>
  </si>
  <si>
    <t>Taller de danza latina</t>
  </si>
  <si>
    <t>Taller de danza folclorica</t>
  </si>
  <si>
    <t>Taller de crónicas de Ameca: tradiciones y leyendas</t>
  </si>
  <si>
    <t>Taller de dibujo digital</t>
  </si>
  <si>
    <t>Taller de danza moderna</t>
  </si>
  <si>
    <t>Taller de apreciación del arte</t>
  </si>
  <si>
    <t>Taller de circulo de lectura</t>
  </si>
  <si>
    <t>Taller de introducción a la escritura poética</t>
  </si>
  <si>
    <t>Taller de fotografía digital</t>
  </si>
  <si>
    <t>Taller de escritura creativa: minificción y cuento corto</t>
  </si>
  <si>
    <t>Taller de ulustración con pintura no convencional</t>
  </si>
  <si>
    <t>Taller de guitarra</t>
  </si>
  <si>
    <t>Taller de gestión integral de residuos</t>
  </si>
  <si>
    <t>Taller de acondicionamiento físico</t>
  </si>
  <si>
    <t>Taller de baloncesto</t>
  </si>
  <si>
    <t>Taller de autocuidado y estilo de vida saludable</t>
  </si>
  <si>
    <t>Taller de ajedrez</t>
  </si>
  <si>
    <t>Taller de  deportes electrónicos</t>
  </si>
  <si>
    <t>Taller de sexualidad responsable</t>
  </si>
  <si>
    <t>Taller de duelo por adultez emergente</t>
  </si>
  <si>
    <t>Taller de hábitos alimenticios y estilos de vida</t>
  </si>
  <si>
    <t>Taller de Futbol</t>
  </si>
  <si>
    <t>Taller de autocuidado y resiliencia</t>
  </si>
  <si>
    <t>Taller de futbol bandera</t>
  </si>
  <si>
    <t>Taller de natación</t>
  </si>
  <si>
    <t>Taller de relaciones tóxicas</t>
  </si>
  <si>
    <t>Taller de salud psicológica</t>
  </si>
  <si>
    <t>Taller de prevención de la depresión</t>
  </si>
  <si>
    <t>Taller de manejo de estrés y ansiedad</t>
  </si>
  <si>
    <t>Taller de inteligencia emocional</t>
  </si>
  <si>
    <t>Talleres y Actividades Extracurricualres</t>
  </si>
  <si>
    <t>Definitivo</t>
  </si>
  <si>
    <t>Temporal</t>
  </si>
  <si>
    <t>Asignatura "A"</t>
  </si>
  <si>
    <t>Asignatura "B"</t>
  </si>
  <si>
    <t>CIENCIAS NATURALES Y EXACTAS</t>
  </si>
  <si>
    <t xml:space="preserve">CIENCIAS COMPUTACIONALES E INGENIERIAS </t>
  </si>
  <si>
    <t>CIENCIAS DEL COMPORTAMIENTO</t>
  </si>
  <si>
    <t>CIENCIAS DE LA SALUD</t>
  </si>
  <si>
    <t>CIENCIAS SOCIALES Y HUMANIDADES</t>
  </si>
  <si>
    <t>CIENCIAS ECONÓMICAS Y ADMINISTRATIVAS</t>
  </si>
  <si>
    <t xml:space="preserve">Nombramiento </t>
  </si>
  <si>
    <t>No. Acad.</t>
  </si>
  <si>
    <t>PROFESOR DOCENTE ASISTENTE "B"</t>
  </si>
  <si>
    <t>PROFESOR DOCENTE ASISTENTE "C"</t>
  </si>
  <si>
    <t>PROFESOR DOCENTE ASOCIADO "A"</t>
  </si>
  <si>
    <t>PROFESOR DOCENTE ASOCIADO "B"</t>
  </si>
  <si>
    <t>PROFESOR DOCENTE ASOCIADO "C"</t>
  </si>
  <si>
    <t>PROFESOR DOCENTE TITULAR "A"</t>
  </si>
  <si>
    <t>PROFESOR DOCENTE TITULAR "B"</t>
  </si>
  <si>
    <t>PROFESOR DOCENTE TITULAR "C"</t>
  </si>
  <si>
    <t>PROFESOR INVESTIGADOR ASOCIADO "A"</t>
  </si>
  <si>
    <t>PROFESOR INVESTIGADOR ASOCIADO "B"</t>
  </si>
  <si>
    <t>PROFESOR INVESTIGADOR ASOCIADO "C"</t>
  </si>
  <si>
    <t>PROFESOR INVESTIGADOR TITULAR "A"</t>
  </si>
  <si>
    <t>PROFESOR INVESTIGADOR TITULAR "B"</t>
  </si>
  <si>
    <t>PROFESOR INVESTIGADOR TITULAR "C"</t>
  </si>
  <si>
    <t>Sindicalizados*</t>
  </si>
  <si>
    <t>Confianza</t>
  </si>
  <si>
    <t>* Un colaborador sindicalizado tambien participa como profesor de Asignatura.</t>
  </si>
  <si>
    <t>** 64 Directivos se desarrollan como Profesor de Tiempo Completo</t>
  </si>
  <si>
    <t>Total PTC</t>
  </si>
  <si>
    <t>Profesores de tiempo completo</t>
  </si>
  <si>
    <t>COECYTJAL</t>
  </si>
  <si>
    <t>Fondo de desarrollo científico de Jalisco para atender problemas estatales</t>
  </si>
  <si>
    <t>CARACTERIZACIÓN DE SNSE POR ELECTRODEPÓSITO</t>
  </si>
  <si>
    <t>Ciencia de Frontera 2019</t>
  </si>
  <si>
    <t>INESTABILIDAD SOCIAL Y RECREACIÓN TURÍSTICA</t>
  </si>
  <si>
    <t>Programa para el desarrollo profesional docente para el tipo superior CGACAI (PRODEP) 2021, Asignación 2020</t>
  </si>
  <si>
    <t>511-6/2020-7839 CA-1087 PSICOLOGÍA, SALUD Y EDUCACIÓN, PROVIENE DEL 258086</t>
  </si>
  <si>
    <t>511-6/2020-6863, UDG-738 EDUARDO PLAZOLA MEZA , PROVIENE DEL 258088</t>
  </si>
  <si>
    <t>CUValles</t>
  </si>
  <si>
    <t>FOMENTO A LA INVESTIGACIÓN CUVALLES.</t>
  </si>
  <si>
    <t>La salud del sueño y su asociación con el estado de salud físico y mental de la comunidad universitaria del Centro Universitario de los Valles de la Universidad de Guadalajara en el periodo</t>
  </si>
  <si>
    <t>ACTIVIDAD ANTIMICROBIANA DE UN HIDROGEL DE CELULOSA BACTERIANA IMPREGNADA CON AgNPs y NANOPARTÍCULAS QUITOSANO CONTRA BACTERIAS AISLADOS DE MASTITIS BOVINA</t>
  </si>
  <si>
    <t>Monitoreo de variables fisicoqu ́ımicas en cultivos agr ́ıcolas bajo el sistema de agricultura protegida</t>
  </si>
  <si>
    <t>EL TURISMO RELIGIOSO Y CULTURAL EN LA REGIÓN VALLES:EJE PARA ARTICULAR EL DESARROLLO E IDENTIDAD  LOCAL</t>
  </si>
  <si>
    <t>Estudio evolutivo de la complejidad de las redes de conectividad cerebral mediante señal fMRI (Functional Magnetic Resonance Imaging) en estado de reposo. Un estudio aplicado al neurodesarrollo cognitivo</t>
  </si>
  <si>
    <t>Observatorio de estudios de género del CUValles</t>
  </si>
  <si>
    <t>Proyecto de investigación e intervención del aprendizaje formal (PIIAF) en la Región de los Valles</t>
  </si>
  <si>
    <t>Nanopartículas de plata en solución y soportadas una alternativa para el tratamiento de agua contaminada</t>
  </si>
  <si>
    <t>ESTUDIO EXPLORATORIO DE LOS APORTES Y BRECHAS EN EL CONOCIMIENTO DE LA REGIÓN VALLES EN EL ESTADO DE JALISCO</t>
  </si>
  <si>
    <t>Estudio de la aplicación de materiales Sb2(S,Se)3 y Cu2Zn(SnGe)(SSe)4 en celdas solares para incrementar la eficiencia de conversión energética</t>
  </si>
  <si>
    <t>S ́ıntesis de nanopart ́ıculas de PHA a partir de aguas residuales urbanas e industriales como estrategia para la econom ́ıa circular en el sector h ́ıdrico en la regi ́on Valles de Jalisco</t>
  </si>
  <si>
    <t>Desarrollo de videojuego para la promoción de las carreras del CUValles</t>
  </si>
  <si>
    <t>Asociación de genotipos compuestos KIR/HLA y polimorfismos en los genes de CTLA-4 y PTPN22 con la susceptibilidad a hepatitis autoinmune y enfermedad celíaca en la población mestiza del occidente de México</t>
  </si>
  <si>
    <t xml:space="preserve">PROGRAMA PARA EL DESARROLLO PROFESIONAL DOCENTE PARA EL TIPO SUPERIOR (PRODEP) </t>
  </si>
  <si>
    <t>Fortalecimiento del Cuerpos Académico Internet del Todo (UDG-CA -960)</t>
  </si>
  <si>
    <t>UDG</t>
  </si>
  <si>
    <t>Programa Institucional de Financiamiento de Proyectos de Investigación Estratégicos</t>
  </si>
  <si>
    <t>Construcción e Instrumentación para la estación de control de la planta piloto procesos de adsorción por oscilación de presión para la producción de bioetanol y biometano</t>
  </si>
  <si>
    <t>Programas Nacionales Estratégicos de Ciencia, Tecnología y Vinculación con los
Sectores Social, Público y Privado, SEP-CONACYT-ANUIES-ECOS NORD Francia</t>
  </si>
  <si>
    <t>Ingeniería topológica del almacenamiento de datos a escala atómica</t>
  </si>
  <si>
    <t>CONACYT/UDG</t>
  </si>
  <si>
    <t>Programas Nacionales Estratégicos de Ciencia, Tecnología y Vinculación con los Sectores Social, Público y Privado/ Programa de Concurrencias Financieras</t>
  </si>
  <si>
    <t>Jardín etnobiológico de la región valles y sierra occidental de Jalisco</t>
  </si>
  <si>
    <t>Programa de Difusión y Divulgación de la Ciencia, Tecnología e Innovación (DyD)</t>
  </si>
  <si>
    <t>Neural network-based identification of a PSA process for production and purification or bioethanol</t>
  </si>
  <si>
    <t>Simulation and state feedback control of a pressure swing adsorption proces to produce hydrogen</t>
  </si>
  <si>
    <t>COECYTJAL/UDG</t>
  </si>
  <si>
    <t xml:space="preserve">Programa de Difusión y Divulgación de la Ciencia, Tecnología e Innovación (DyD)/ Programa de Concurrencias Financieras </t>
  </si>
  <si>
    <t>SEXTO SEMINARIO DE INGENIERÍAS ENTRE CUERPOS ACADÉMICOS</t>
  </si>
  <si>
    <t>Cantidad de investigadores participantes</t>
  </si>
  <si>
    <t>Monto del financiamiento</t>
  </si>
  <si>
    <t>Organismos financiero</t>
  </si>
  <si>
    <t>Nombre de convocatoria que financia</t>
  </si>
  <si>
    <t>Titulo del proyecto</t>
  </si>
  <si>
    <t>Proyectos de investigación vigentes 2022</t>
  </si>
  <si>
    <t>Diseño y construcción de un VANT hexarotor para agricultura de precisión en la región Valles</t>
  </si>
  <si>
    <t>Exoesqueletos blandos de rehabilitación y asistencia aplicados a pacientes con discapacidades motoras y adultos mayores</t>
  </si>
  <si>
    <t>Gestión de intangibles (capital intelectual y conocimiento) en micro y pequeñas empresas de bebidas alcohólicas con denominación de origen. El caso del mezcal, la raicilla y el tequila en los estados de México y Jalisco</t>
  </si>
  <si>
    <t>Instrumentación de tanques agitados para la producción de biocombustibles en planta piloto</t>
  </si>
  <si>
    <t>Sistema de control de acceso para optimizar el ingreso y uso de estacionamientos del CUValles-Campus Inteligente</t>
  </si>
  <si>
    <t>Desarrollo de un hidrogel polimérico a base de quitosano con microemulsiones de resveratrol como un apósito funcional para aplicaciones biomédicas en la curación de heridas</t>
  </si>
  <si>
    <t>Aportaciones de los Cuerpos Académicos de Ciencias e Ingenirías, Centro Universitario de los Valles</t>
  </si>
  <si>
    <t>Fondo de Desarrollo Científico de Jalisco para atender Retos Sociales "FODECIJAL 2022".</t>
  </si>
  <si>
    <t>Monitoreo, diagnóstico, fertilización y fumigación de cultivos utilizando vehículos aéreos no tripulados en la región de Valles</t>
  </si>
  <si>
    <t>Monto del financiamiento Aprobado</t>
  </si>
  <si>
    <t>Proyectos de investigación vigentes 2023</t>
  </si>
  <si>
    <t>Diseño industrial</t>
  </si>
  <si>
    <t>Modelo de utilidad</t>
  </si>
  <si>
    <t>Patente</t>
  </si>
  <si>
    <t>Solicitudes de invención presentadas ante el IMPI CUValles 2014-2016</t>
  </si>
  <si>
    <t xml:space="preserve">Se encuentra en espera de la revisión en las Comisiones del CGU </t>
  </si>
  <si>
    <t xml:space="preserve">En proceso </t>
  </si>
  <si>
    <t> Docencia</t>
  </si>
  <si>
    <t>Laboratorio de Sistemas Biológicos (LSB)</t>
  </si>
  <si>
    <t> Investiación</t>
  </si>
  <si>
    <t>Laboratorio de Procesos Conductuales en Modelos Animales (LPCMA)</t>
  </si>
  <si>
    <t>1/2018/1681</t>
  </si>
  <si>
    <t> Mixta</t>
  </si>
  <si>
    <t>Laboratorio de Neuropsicología (LNP)</t>
  </si>
  <si>
    <t> Se encuentra en espera de la revisión en las Comisiones del CGU</t>
  </si>
  <si>
    <t>Laboratorio de Evaluación del Estado Nutricio y Dietética (LEEND)</t>
  </si>
  <si>
    <t>Laboratorio de Ciencias Clínicas (LCC)</t>
  </si>
  <si>
    <t>Ciencias de la Salud</t>
  </si>
  <si>
    <t>Laboratorio de Evaluación e Intervención en Psicología (LEEIP)</t>
  </si>
  <si>
    <t>Laboratorio de Comportamiento y Cognición Humana (LCYCH)</t>
  </si>
  <si>
    <t>1/2018/1682</t>
  </si>
  <si>
    <t>Centro de Investigacion en Comportamiento y Salud (CICYS)</t>
  </si>
  <si>
    <t>Ciencias del Comportamiento</t>
  </si>
  <si>
    <t>Estudios de la Salud</t>
  </si>
  <si>
    <t>Laboratorio de Medio Ambiente y Energías Renovables (LAMAER)</t>
  </si>
  <si>
    <t>1/2010/047</t>
  </si>
  <si>
    <t>Laboratorio de Ciencias Básicas (LCB)</t>
  </si>
  <si>
    <t>1/2010/044</t>
  </si>
  <si>
    <t> Investigación</t>
  </si>
  <si>
    <t>Centro de Investigación en Nanociencias y Nanotecnologías (CINYN)</t>
  </si>
  <si>
    <t>Ciencias Naturales y Exactas</t>
  </si>
  <si>
    <t>En Proceso</t>
  </si>
  <si>
    <t>  Docencia</t>
  </si>
  <si>
    <t>Laboratorio Remoto de Mecatrónica (LRM)</t>
  </si>
  <si>
    <t>Se encuentra en espera de la revisión en las Comisiones del CGU  </t>
  </si>
  <si>
    <t>En proceso</t>
  </si>
  <si>
    <t>Laboratorio Remoto de Automatización y Cómputo (LRAC)</t>
  </si>
  <si>
    <t>1/2010/049</t>
  </si>
  <si>
    <t>Laboratorio de Mecatrónica (LMT)</t>
  </si>
  <si>
    <t>Laboratorio de Mecánica (LMEC)</t>
  </si>
  <si>
    <t>1/2010/048</t>
  </si>
  <si>
    <t>Laboratorio de Electrónica y Telecomunicaciones (LEYT)</t>
  </si>
  <si>
    <t>Se encuentra en espera de la revisión en las Comisiones del CGU </t>
  </si>
  <si>
    <t>Laboratorio de Electrónica y Control (LEYC)</t>
  </si>
  <si>
    <t>I/2010/052</t>
  </si>
  <si>
    <t>Laboratorio de Desarrollo de Software (LDS)</t>
  </si>
  <si>
    <t>I/2010/045</t>
  </si>
  <si>
    <t>Centro de Investigacion en Procesamiento Digital de Señales (CIPDS)</t>
  </si>
  <si>
    <t>Ciencias Computacionales e Ingeniería</t>
  </si>
  <si>
    <t>Estudios Científicos y Tecnológicos</t>
  </si>
  <si>
    <t>Docencia</t>
  </si>
  <si>
    <t>Laboratorio de Sala de Juicios Orales (LSJH)</t>
  </si>
  <si>
    <t xml:space="preserve">En proceso de reestructuración para convertirse en el Instituto de Investigación en Cs. Sociales y Jurídicas </t>
  </si>
  <si>
    <t>I/2010/054</t>
  </si>
  <si>
    <t>Laboratorio de Práctica y Consultoría Jurídica (LPYCJ)</t>
  </si>
  <si>
    <t>Ciencias Sociales y Humanidades</t>
  </si>
  <si>
    <t>En proceso de supresión quedará incluido en el Laboratorio de Servicios Turísticos</t>
  </si>
  <si>
    <t>I/2010/050</t>
  </si>
  <si>
    <t>Laboratorio de Turismo Alternativo (LTA)</t>
  </si>
  <si>
    <t>I/2010/051</t>
  </si>
  <si>
    <t>Laboratorio de Servicios Turísticos (LaSeT)</t>
  </si>
  <si>
    <t>En proceso de reestructuración a Centro de Investigación</t>
  </si>
  <si>
    <t>I/2010/053</t>
  </si>
  <si>
    <t>Laboratorio de Innovación y Calidad Educativa (LINCE)</t>
  </si>
  <si>
    <t>En proceso de supresión</t>
  </si>
  <si>
    <t>IV/01/2010/131/I</t>
  </si>
  <si>
    <t>Docencias</t>
  </si>
  <si>
    <t>Laboratorio de Consultoría y Asesoría Organizacional (LACAO)</t>
  </si>
  <si>
    <t>El Dictamen está en proceso de elaboración para ser revisado y en su caso aprobado en los órganos de gobierno del CUValles</t>
  </si>
  <si>
    <t>Mixto</t>
  </si>
  <si>
    <t xml:space="preserve">Centro Regional para la Calidad Empresarial (CRECE) </t>
  </si>
  <si>
    <t>IV/01/2010</t>
  </si>
  <si>
    <t>Centro de Emprendurismo e Incubación (CEI)</t>
  </si>
  <si>
    <t>Ciencias Económicas y Administrativas</t>
  </si>
  <si>
    <t>Estudios Económicos y Sociales</t>
  </si>
  <si>
    <t>Nota</t>
  </si>
  <si>
    <t>Dictamen CGU</t>
  </si>
  <si>
    <t>Tipo</t>
  </si>
  <si>
    <t>Unidad Académica</t>
  </si>
  <si>
    <t>Depto.</t>
  </si>
  <si>
    <t>Unidades Académicas</t>
  </si>
  <si>
    <t>ZOOLÓGICO GUADALAJARA</t>
  </si>
  <si>
    <t>VOLUNTARIAS VICENTINAS DE CIUDAD GUZMAN, A.C.</t>
  </si>
  <si>
    <t>VOLUNTADES ORGANIZADAS PARA LA COLABORACION DE EQUIDAD SOCIAL, A.C. ( VOCES, A.C.)</t>
  </si>
  <si>
    <t>VIDA Y FAMILIA DE GUADALAJARA, A.C.</t>
  </si>
  <si>
    <t>VÍAS VERDES, A.C.</t>
  </si>
  <si>
    <t>UNIVERSIDAD TECNOLOGICA DE JALISCO</t>
  </si>
  <si>
    <t>UNIVERSIDAD POPULAR AUTÓNOMA DEL ESTADO DE PUEBLA A.C.</t>
  </si>
  <si>
    <t>UNIVERSIDAD POLITÉCNICA DE LA ZMG</t>
  </si>
  <si>
    <t>UNIVERSIDAD AUTÓNOMA METROPOLITANA, UNIDAD XOCHIMILCO</t>
  </si>
  <si>
    <t>UNIVERSIDAD AUTÓNOMA DE QUERÉTARO</t>
  </si>
  <si>
    <t>UNIVERSIDAD AUTÓNOMA DE BAJA CALIFORNIA SUR</t>
  </si>
  <si>
    <t>UNIÓN LOCAL DE PRODUCTORES DE CAÑA DE AZUCAR, C.N.C</t>
  </si>
  <si>
    <t>UNIDOS POR LOS NIÑOS, A.C. UXNL</t>
  </si>
  <si>
    <t>UNIDOS DE GUADALAJARA, A.C.</t>
  </si>
  <si>
    <t>UNIDOS CON ESPERANZA A.C</t>
  </si>
  <si>
    <t>UNIDAD ESTATAL DE PROTECCION CIVIL Y BOMBEROS</t>
  </si>
  <si>
    <t>UNA SONRISA AL DOLOR, A.C</t>
  </si>
  <si>
    <t>UN TECHO PARA MI PAÍS MÉXICO, A.C</t>
  </si>
  <si>
    <t>UN SALTO CON DESTINO, A.C.</t>
  </si>
  <si>
    <t>TRIBUNAL FEDERAL DE JUSTICIA ADMINISTRATIVA SALAS REGIONALES DE OCCIDENTE</t>
  </si>
  <si>
    <t>TRIBUNAL DE JUSTICIA ADMINISTRATIVA DEL ESTADO DE JALISCO</t>
  </si>
  <si>
    <t>THE HUMANE LEAGUE MÉXICO, A.C</t>
  </si>
  <si>
    <t>TERAPIA INTEGRAL PARA NIÑOS CON AUTISMO, A.C.</t>
  </si>
  <si>
    <t>TEAM CHANGERS A.C</t>
  </si>
  <si>
    <t>TAANAJ KOOKAY, A.C</t>
  </si>
  <si>
    <t>SUSTENTABILIDAD AGROPECUARIA DE QUERETARO, A.C.</t>
  </si>
  <si>
    <t>SUPREMO TRIBUNAL DE JUSTICIA DEL ESTADO DE JALISCO</t>
  </si>
  <si>
    <t>SUMANDO JUNTOS POR LA EDUCACIÓN, A.C</t>
  </si>
  <si>
    <t>SOSTIENE ORGANIZA INNOVA E IMPACTA MÉXICO, A.C.</t>
  </si>
  <si>
    <t>SOCIEDAD ODONTOLÓGICA JALISCIENSE A.C.</t>
  </si>
  <si>
    <t>SOCIEDAD INTERNACIONAL DE NUTRIÓLOGOS EN MÉXICO "SOCINUM A.C"</t>
  </si>
  <si>
    <t>SISTEMA JALISCIENSE DE RADIO Y TELEVISION</t>
  </si>
  <si>
    <t>SISTEMA DE TREN ELECTRICO URBANO</t>
  </si>
  <si>
    <t>SISTEMA DE AGUA POTABLE, DRENAJE Y ALCANTARILLADO DE PUERTO VALLARTA</t>
  </si>
  <si>
    <t>SISTEMA DE AGUA POTABLE, ALCANTARILLADO Y SANEAMIENTO DE MAGDALENA, JALISCO</t>
  </si>
  <si>
    <t>SISTEMA DE AGUA POTABLE, ALCANTARILLADO Y SANEAMIENTO DE AMECA, JALISCO</t>
  </si>
  <si>
    <t>SISTEMA DE AGUA POTABLE DE ZAPOTLÁN</t>
  </si>
  <si>
    <t>SISTEMA CORPORATIVO PROULEX-COMLEX</t>
  </si>
  <si>
    <t>SINDICATO ÚNICO DE TRABAJADORES ELECTRICISTAS DE LA REPÚBLICA MEXICANA, SECCIÓN 179, GUADALAJARA III</t>
  </si>
  <si>
    <t>SINDICATO SOLIDARIDAD DE TRABAJADORES Y EMPLEADOS EN LA RAMA DEL COMERCIO DEL ESTADO DE JALISCO</t>
  </si>
  <si>
    <t>SINDICATO DE SERVIDORES PÚBLICOS DEL AYUNTAMIENTO DE ZAPOPAN</t>
  </si>
  <si>
    <t>SIN PLANETA B, A.C</t>
  </si>
  <si>
    <t>SIERRA DE QUILA OPD</t>
  </si>
  <si>
    <t>SERVICIOS DE SALUD DEL MUNICIPIO DE ZAPOPAN OPD</t>
  </si>
  <si>
    <t>SERVICIO DE ADMINISTRACION TRIBUTARIA</t>
  </si>
  <si>
    <t>SENDEROS Y CAMINOS DE MEXICO, A.C.</t>
  </si>
  <si>
    <t>SEMBRADORES DE VIDA Y LIBERTAD, A.B.P.</t>
  </si>
  <si>
    <t>SECRETARIA DEL TRABAJO Y PREVISIÓN SOCIAL,</t>
  </si>
  <si>
    <t>SECRETARIA DE EDUCACION JALISCO</t>
  </si>
  <si>
    <t>SECRETARIA DE ECONOMIA</t>
  </si>
  <si>
    <t>SECRETARIA DE CULTURA DE MICHOACAN DE OCAMPO</t>
  </si>
  <si>
    <t>SECRETARÍA DE CULTURA</t>
  </si>
  <si>
    <t>SECRETARÍA DE COMUNICACIONES Y TRANSPORTES SCT JALISCO</t>
  </si>
  <si>
    <t>SECRETARÍA DE AGRICULTURA Y DESARROLLO RURAL, REPRESENTACIÓN ESTATAL EN JALISCO, CENTRO DE APOYO AL DESARROLLO RURAL 11. TEPATITLÁN, "CADER 11"</t>
  </si>
  <si>
    <t>SECRETARÍA DE AGRICULTURA Y DESARROLLO RURAL</t>
  </si>
  <si>
    <t>SECRETARÍA DE ADMINISTRACIÓN DEL ESTADO DE JALISCO</t>
  </si>
  <si>
    <t>SANTUARIO DE LUZ, A.C.</t>
  </si>
  <si>
    <t>SANTÁNICO A.C</t>
  </si>
  <si>
    <t>SAN JUAN DE DIOS SERVICIOS DE SALUD, A.C.</t>
  </si>
  <si>
    <t>SALVANDO LATIDOS, A.C</t>
  </si>
  <si>
    <t>SALUD INTEGRAL DE LOS ALTOS, A.C.</t>
  </si>
  <si>
    <t>RESIDENCIA ALTATA, A.C " CASA ISIS"</t>
  </si>
  <si>
    <t>REMAR DE OCCIDENTE, A.C</t>
  </si>
  <si>
    <t>REGRESANDO A DIOS, A.C. 2019-2025</t>
  </si>
  <si>
    <t>REGISTRO AGRARIO NACIONAL, DELEGACIÓN JALISCO</t>
  </si>
  <si>
    <t>REFORESTAMOS MÉXICO, A.C.</t>
  </si>
  <si>
    <t>RED EFICIENTE DE LOS ALTOS, A.C</t>
  </si>
  <si>
    <t>RED DE INVESTIGACIÓN Y PRÁCTICA EN LIDERAZGO EDUCATIVO, A.C</t>
  </si>
  <si>
    <t>RED DE CENTROS DE JUSTICIA PARA LAS MUJERES</t>
  </si>
  <si>
    <t>RED DE ASOCIACIONES ALTRUISTAS DE PUERTO VALLARTA Y BAHIA DE BANDERAS, A.C ( LA RED)</t>
  </si>
  <si>
    <t>RADIO DIFUSORAS Y TELEVISORAS DE OCCIDENTE, A.C.</t>
  </si>
  <si>
    <t>PROYECTO SIGUE, A.C.</t>
  </si>
  <si>
    <t>PROCURADURÍA DE DESARROLLO URBANO</t>
  </si>
  <si>
    <t>PROCURADURÍA AGRARÍA EN EL ESTADO DE JAISCO</t>
  </si>
  <si>
    <t>PRO-MUSEO CENTRO DE ARTE PUERTO VALLARTA, A.C.</t>
  </si>
  <si>
    <t>PRO SUPERACIÓN LIMITADOS FISICOS DE ZAPOTLÁN, A.C</t>
  </si>
  <si>
    <t>PRINCIPIOS DE LA VIDA, JALISCO. A,C</t>
  </si>
  <si>
    <t>PIENSA EN COMÚN, A.C</t>
  </si>
  <si>
    <t>PAZ Y RECONSTRUCCIÓN DEL TEJIDO SOCIAL, A.C.</t>
  </si>
  <si>
    <t>PATRONATO PARA LA INVESTIGACIÓN CLÍNICA Y LA MEDICINA TRASNACIONAL A.C.</t>
  </si>
  <si>
    <t>PATRONATO GABRIELENSE DE ASISTENCIA SOCIAL, A.C.</t>
  </si>
  <si>
    <t>PATRONATO DEL FESTIVAL INTERNACIONAL DE CINE EN GUADALAJARA A.C.</t>
  </si>
  <si>
    <t>PATRONATO DE AHUALULCO, A.C.</t>
  </si>
  <si>
    <t>OXIGENE SERVICIOS MULTIPLES PARA LA FAMILIA, A.C.</t>
  </si>
  <si>
    <t>ORQUESTAS COMUNITARIAS A.C</t>
  </si>
  <si>
    <t>ORGANISMOS DE NUTRICIÓN INFANTIL, A.C.</t>
  </si>
  <si>
    <t>OCASSIO COMUNICACIÓN, A.C</t>
  </si>
  <si>
    <t>NUEVO AMANECER LOMA BONITA A.C</t>
  </si>
  <si>
    <t>NIÑOS Y ADOLESCENTES EN ARMONÍA, A.C.</t>
  </si>
  <si>
    <t>NECAHUALT MÉXICO, A.C.</t>
  </si>
  <si>
    <t>MUSEO DE LA FILATELIA DE OAXACA A.C.</t>
  </si>
  <si>
    <t>MRM MUJERES RESCATANDO MUJERES</t>
  </si>
  <si>
    <t>MOVING BORDERS, S.C.</t>
  </si>
  <si>
    <t>MOVIMIENTO DE APOYO A MENORES ABANDONADOS, MAMÁ A.C.</t>
  </si>
  <si>
    <t>MI VIDA ES MEJOR, A.C.</t>
  </si>
  <si>
    <t>MESÓN DE LA MISERICORDIA DIVINA, A.C.</t>
  </si>
  <si>
    <t>MARIANA SALA IAP</t>
  </si>
  <si>
    <t>MAMÁS UNIDAS POR LA REHABILITACIÓN DE SUS HIJOS A.C</t>
  </si>
  <si>
    <t>LUMEN VITAE, A.C.</t>
  </si>
  <si>
    <t>LAMAR MEXICANA, A.C</t>
  </si>
  <si>
    <t>LA MUSICA EN EL BICENTENARIO, A.C</t>
  </si>
  <si>
    <t>JUPITERFAB, A.C</t>
  </si>
  <si>
    <t>JUNTOS CONTRA EL DOLOR, A.C</t>
  </si>
  <si>
    <t>JUNTOS CAMBIANDO VIDAS, A.C</t>
  </si>
  <si>
    <t>JUNTA INTERMUNICIPAL DE MEDIO AMBIENTE PARA LA GESTIÓN INTEGRAL DEl RÍO COAHUAYANA (JIRCO)</t>
  </si>
  <si>
    <t>JUNTA INTERMUNICIPAL DE MEDIO AMBIENTE PARA LA GESTIÓN INTEGRAL DE LA REGIÓN VALLES</t>
  </si>
  <si>
    <t>JUNTA INTERMUNICIPAL DE MEDIO AMBIENTE PARA LA GESTIÓN INTEGRAL DE LA REGIÓN NORTE DEL ESTADO DE JALISCO (JINOR)</t>
  </si>
  <si>
    <t>JUNTA INTERMUNICIPAL DE MEDIO AMBIENTE PARA LA GESTIÓN INTEGRAL DE LA CUENCA BAJA DEL RÍO AYUQUILA</t>
  </si>
  <si>
    <t>JUNTA INTERMUNICIPAL DE MEDIO AMBIENTE ALTOS SUR</t>
  </si>
  <si>
    <t>INSTITUTO TECNOLÓGICO JOSE MARIO MOLINA PASQUEL Y HDZ</t>
  </si>
  <si>
    <t>INSTITUTO TECNOLÓGICO DE CIUDAD GUZMÁN</t>
  </si>
  <si>
    <t>INSTITUTO SINALOENSE DE CULTURA</t>
  </si>
  <si>
    <t>INSTITUTO PARA LA CAPACITACIÓN Y SABER FISCAL A.C.</t>
  </si>
  <si>
    <t>INSTITUTO PARA EL DESARROLLO TÉCNICO DE LAS HACIENDAS PÚBLICAS</t>
  </si>
  <si>
    <t>INSTITUTO NACIONAL ELECTORAL, DELEGACION JALISCO, ORGANISMO PÚBLICO AUTÓNOMO</t>
  </si>
  <si>
    <t>INSTITUTO NACIONAL DEL SUELO SUSTENTABLE "INSUS"</t>
  </si>
  <si>
    <t>INSTITUTO NACIONAL DE MIGRACIÓN</t>
  </si>
  <si>
    <t>INSTITUTO NACIONAL DE ANTROPOLOGÍA E HISTORIA, INAH</t>
  </si>
  <si>
    <t>INSTITUTO MUNICIPAL DE PLANEACIÓN DE MORELIA (IMPLAN)</t>
  </si>
  <si>
    <t>INSTITUTO MUNICIPAL DE LAS MUJERES DE GUADALAJARA</t>
  </si>
  <si>
    <t>INSTITUTO MUNICIPAL DE LA MUJER EN TONALÁ, JALISCO</t>
  </si>
  <si>
    <t>INSTITUTO MUNICIPAL DE LA JUVENTUD EN TLAQUEPAQUE</t>
  </si>
  <si>
    <t>INSTITUTO MEXICANO DEL SEGURO SOCIAL, DELEGACION JALISCO</t>
  </si>
  <si>
    <t>INSTITUTO METROPOLITANO DE PLANEACIÓN DEL ÁREA METROPOLITANA DE GUADALAJARA "EL IMEPLAN"</t>
  </si>
  <si>
    <t>INSTITUTO MÉDICO SOCIAL EL REFUGIO, A.C.</t>
  </si>
  <si>
    <t>INSTITUTO LIBRE DE ARQUITECTURA DE JALISCO, A.C.,</t>
  </si>
  <si>
    <t>INSTITUTO JALISCIENSE DE LA VIVIENDA</t>
  </si>
  <si>
    <t>INSTITUTO JALISCIENSE DE CIENCIAS FORENSES</t>
  </si>
  <si>
    <t>INSTITUTO JALISCIENSE DE CANCEROLOGÍA</t>
  </si>
  <si>
    <t>INSTITUTO ESTATAL PARA LA EDUCACION DE JOVENES Y ADULTOS</t>
  </si>
  <si>
    <t>INSTITUTO DE TRANSPARENCIA, INFORMACIÓN PÚBLICA Y PROTECCION DE DATOS PERSONALES DEL ESTADO DE JALISCO(ITEI)</t>
  </si>
  <si>
    <t>INSTITUTO DE PENSIONES DEL ESTADO DE JALISCO</t>
  </si>
  <si>
    <t>INSTITUTO DE JUSTICIA ALTERNATIVA DEL ESTADO DE JALISCO</t>
  </si>
  <si>
    <t>31/04/2025</t>
  </si>
  <si>
    <t>INSTITUTO DE INVESTIGACIONES TECNOLOGICAS DEL AGUA LIC. ARTURO GLEASON SANTANA, A.C.</t>
  </si>
  <si>
    <t>INSTITUTO DE INFORMACIÓN ESTADÍSTICA Y GEOGRÁFICA DEL ESTADO DE JALISCO</t>
  </si>
  <si>
    <t>INSTITUTO DE ESPECIALIDADES DE GUADALAJARA, A.C</t>
  </si>
  <si>
    <t>INSTITUTO DE DERECHO AMBIENTAL, A.C.</t>
  </si>
  <si>
    <t>INSTITUTO DE ALTERNATIVAS PARA LOS JÓVENES DEL MUNICIPIO DE TONALÁ, JALISCO</t>
  </si>
  <si>
    <t>INSTITUTO CULTURAL DE LEÓN OPD</t>
  </si>
  <si>
    <t>INSTITUTO CULTURAL CABAÑAS OPD</t>
  </si>
  <si>
    <t>INSTITUTO ALTEÑO PARA EL DESARROLLO DE JALISCO, A.C. INADEJ</t>
  </si>
  <si>
    <t>IGUALDAD ANIMAL, A.C.</t>
  </si>
  <si>
    <t>HOSPITAL CIVIL DE GUADALAJARA, OPD</t>
  </si>
  <si>
    <t>HOGAR DE AMOR Y PROTECCIÓN AL NIÑO A,C</t>
  </si>
  <si>
    <t>HOGAR CABAÑAS, OPD</t>
  </si>
  <si>
    <t>GUADALAJARA CLUBHOUSE, A,C.</t>
  </si>
  <si>
    <t>GRUPOS ECOLOGISTAS DE NAYARIT, A.C.</t>
  </si>
  <si>
    <t>GRUPO HOLÍSTICO PARA EL BIENESTAR, INVESTIGACIÓN Y DESARROLLO SOCIAL INTEGRAL A.C</t>
  </si>
  <si>
    <t>GRUPO 100 X TAPALPA, A.C</t>
  </si>
  <si>
    <t>GENTE NUEVA DE OAXACA, A.C.</t>
  </si>
  <si>
    <t>GÉNERO CULTURA Y MOVIMIENTO, A.C.</t>
  </si>
  <si>
    <t>GALILEA 2000, A.C.</t>
  </si>
  <si>
    <t>FUNDACIÓN UNIVERSIDAD DE GUADALAJARA, A.C</t>
  </si>
  <si>
    <t>FUNDACIÓN TRACSA, A.C.</t>
  </si>
  <si>
    <t>FUNDACIÓN TELETÓN A.C.</t>
  </si>
  <si>
    <t>FUNDACIÓN SANTA MARÍA TEPEYAC</t>
  </si>
  <si>
    <t>FUNDACIÓN MEXICANA DE MEDICINA PALIATIVA Y ALIVIO AL DOLOR EN CANCER, A.C.</t>
  </si>
  <si>
    <t>FUNDACIÓN JUNTOS POR LOS DEMAS A.C</t>
  </si>
  <si>
    <t>FUNDACIÓN JUAN PABLO SEGUNDO LA POR TI, A.C</t>
  </si>
  <si>
    <t>FUNDACIÓN JORGE VERGARA, A.C</t>
  </si>
  <si>
    <t>FUNDACIÓN JALISCIENSE PARA EL DESARROLLO DE LA MUJER, A.C</t>
  </si>
  <si>
    <t>FUNDACIÓN IYARI ALBA, A.C</t>
  </si>
  <si>
    <t>FUNDACIÓN ICA, A.C</t>
  </si>
  <si>
    <t>FUNDACIÓN GUADALAJARA COUNTRY CLUB A.C</t>
  </si>
  <si>
    <t>FUNDACIÓN GRUPO MOLINA I.A.P</t>
  </si>
  <si>
    <t>FUNDACIÓN GRUPO AEROPORTUARIO DEL PACIFICO, A.C.</t>
  </si>
  <si>
    <t>FUNDACIÓN GONZALEZ IÑIGO, A.C</t>
  </si>
  <si>
    <t>FUNDACIÓN ESPERANZA PARA NIÑOS CON DIABETES MÉXICO, A.C.</t>
  </si>
  <si>
    <t>FUNDACIÓN ESCALAR, A.C.</t>
  </si>
  <si>
    <t>FUNDACIÓN DANZA, ARTE Y SALUD, A.C.</t>
  </si>
  <si>
    <t>FUNDACIÓN CARLOS TERRÉS, A.C</t>
  </si>
  <si>
    <t>FUNDACIÓN ASISTENCIAL PARA PERSONAS CON SÍNDROME DE DOWN, A.C.</t>
  </si>
  <si>
    <t>FUNDACIÓN ANTONIO ARMENDARIZ A.C</t>
  </si>
  <si>
    <t>FUNDACIÓN ALTA, INSTITUCIONES DE ASISTENCIA PRIVADA</t>
  </si>
  <si>
    <t>FONDO JALISCO DE FOMENTO EMPRESARIAL</t>
  </si>
  <si>
    <t>FONDO DE APOYO A TRABAJADORES DE LOS MEDIOS DE COMUNICACIÓN, EXTRA A.C</t>
  </si>
  <si>
    <t>FOMENTO DE CERÁMICA MEXICANA, A.C.</t>
  </si>
  <si>
    <t>FOMENTO CULTURAL Y EDUCATIVO, A.C.</t>
  </si>
  <si>
    <t>FOMENTANDO SONRISAS, A.C</t>
  </si>
  <si>
    <t>FINANCIERA NACIONAL DE DESARROLLO AGROPECUARIO RURAL FORESTAL Y PESQUERO</t>
  </si>
  <si>
    <t>FIDEICOMISO PÚBLICO PARA LA ADMINISTRACIÓN DEL PROGRAMA DESARROLLO FORESTAL</t>
  </si>
  <si>
    <t>FESTIVAL INTERNACIONAL DE CINE DE TEQUILA, JALISCO.A.C</t>
  </si>
  <si>
    <t>FESTIVAL INTERNACIONAL DE CINE DE GUADALAJARA</t>
  </si>
  <si>
    <t>FESTÍN DE LOS MUÑECOS FESTIVAL INTERNACIONAL DE TÍTERES DE GUADALAJARA</t>
  </si>
  <si>
    <t>FEDERACIÓN GENERAL DE TRABAJADORES DEL ESTADO DE JALISCO</t>
  </si>
  <si>
    <t>FAMILIAS QUÁNTICAS, A.C.</t>
  </si>
  <si>
    <t>FAMILIA INCLUYENTE A.C</t>
  </si>
  <si>
    <t>ESTANCIA DE DESARROLLO INTEGRAL DE NAYARIT, A.C</t>
  </si>
  <si>
    <t>ESCUELA SECUNDARIA GENERAL No.84" DR. VALENTÍN GÓMEZ FARÍAS"</t>
  </si>
  <si>
    <t>ESCUELA PRIMARIA URBANA FEDERAL 18 DE MARZO, JIQUILPAN DE JUÁREZ</t>
  </si>
  <si>
    <t>ESCUELA PREPARATORIA PARROQUIAL SAN JOSÉ DE LA LAJA, A.C</t>
  </si>
  <si>
    <t>ESCUELA NORMAL SUPERIOR DEL ESTADO DE JALISCO</t>
  </si>
  <si>
    <t>ESCUELA DE ENFERMERIA FRAY ANTONIO ALCALDE</t>
  </si>
  <si>
    <t>ESCUELA DE CONSERVACIÓN Y RESTAURACIÓN DE OCCIDENTE</t>
  </si>
  <si>
    <t>ENTORNO BIÓTICO , A.C</t>
  </si>
  <si>
    <t>EL COLEGIO DE JALISCO, A.C.</t>
  </si>
  <si>
    <t>EJIDO AUTLÁN DE NAVARRO</t>
  </si>
  <si>
    <t>EDUCACIÓN AMBIENTAL UMA, A.C</t>
  </si>
  <si>
    <t>ECOLOGÍA Y CONSERVACIÓN DE BALLENAS A.C</t>
  </si>
  <si>
    <t>DISTROFIA MUSCULAR DE OCCIDENTE, A.C.</t>
  </si>
  <si>
    <t>DISTRIBUIDORA DE INSUMOS Y MAQUINARIA AGRÍCOLA, A.C.</t>
  </si>
  <si>
    <t>DIRECCIÓN REGIONAL 03 FEDERAL DE LA SECRETARÍA DE EDUCACIÓN DEL ESTADO DE ZACATECAS " DIRECCIÓN REGIONAL 03"</t>
  </si>
  <si>
    <t>DIGNIDAD Y JUSTICIA EN EL CAMINO, A.C.</t>
  </si>
  <si>
    <t>DIF DE ZAPOTLANEJO, JALISCO</t>
  </si>
  <si>
    <t>DIF DE ZAPOTLÁN EL GRANDE, JALISCO</t>
  </si>
  <si>
    <t>DIF DE ZAPOPAN, JALISCO</t>
  </si>
  <si>
    <t>DIF DE VILLA GUERRERO, JALISCO</t>
  </si>
  <si>
    <t>DIF DE UNIÓN DE TULA, JALISCO</t>
  </si>
  <si>
    <t>DIF DE TUXPAN, JALISCO</t>
  </si>
  <si>
    <t>DIF DE TONAYA, JALISCO</t>
  </si>
  <si>
    <t>DIF DE TONALÁ JALISCO</t>
  </si>
  <si>
    <t>DIF DE TLAQUEPAQUE, JALISCO</t>
  </si>
  <si>
    <t>DIF DE TLAJOMULCO DE ZÚÑIGA, JALISCO</t>
  </si>
  <si>
    <t>DIF DE TEUCHITLÁN, JALISCO</t>
  </si>
  <si>
    <t>DIF DE TEQUILA, JALISCO</t>
  </si>
  <si>
    <t>DIF DE TEPATITLÁN DE MORELOS, JALISCO</t>
  </si>
  <si>
    <t>DIF DE TEOCALTICHE, JALISCO</t>
  </si>
  <si>
    <t>DIF DE TECOLOTLÁN, JALISCO</t>
  </si>
  <si>
    <t>DIF DE TALA, JALISCO</t>
  </si>
  <si>
    <t>DIF DE SAYULA, JALISCO</t>
  </si>
  <si>
    <t>DIF DE SAN MARTÍN HIDALGO,JALISCO</t>
  </si>
  <si>
    <t>DIF DE SAN JULIÁN, JALISCO</t>
  </si>
  <si>
    <t>DIF DE SAN JUANITO DE ESCOBEDO, JALISCO</t>
  </si>
  <si>
    <t>DIF DE SAN JUAN DE LOS LAGOS, JALISCO</t>
  </si>
  <si>
    <t>DIF DE SAN JUAN BAUTISTA TUXTEPEC, OAXACA</t>
  </si>
  <si>
    <t>DIF DE SAN IGNACIO CERRO GORDO, JALISCO</t>
  </si>
  <si>
    <t>DIF DE SAN GABRIEL, JALISCO</t>
  </si>
  <si>
    <t>DIF DE PUERTO VALLARTA, JALISCO</t>
  </si>
  <si>
    <t>DIF DE OCOTLÁN, JALISCO</t>
  </si>
  <si>
    <t>DIF DE MIXTLÁN, JALISCO</t>
  </si>
  <si>
    <t>DIF DE MEXTICACÁN, JALISCO</t>
  </si>
  <si>
    <t>DIF DE LAGOS DE MORENO, JALISCO</t>
  </si>
  <si>
    <t>DIF DE LA HUERTA, JALISCO</t>
  </si>
  <si>
    <t>DIF DE JUCHITLÁN, JALISCO</t>
  </si>
  <si>
    <t>DIF DE JILOTLÁN DE LOS DOLORES, JALISCO</t>
  </si>
  <si>
    <t>DIF DE JESÚS MARÍA, JALISCO</t>
  </si>
  <si>
    <t>DIF DE JAMAY, JALISCO</t>
  </si>
  <si>
    <t>DIF DE JALISCO</t>
  </si>
  <si>
    <t>DIF DE IXTLAHUACÁN DE LOS MEMBRILLOS, JALISCO</t>
  </si>
  <si>
    <t>DIF DE GUADALAJARA, JALISCO</t>
  </si>
  <si>
    <t>DIF DE ETZATLÁN, JALISCO</t>
  </si>
  <si>
    <t>DIF DE EL SALTO, JALISCO</t>
  </si>
  <si>
    <t>DIF DE EL GRULLO, JALISCO</t>
  </si>
  <si>
    <t>DIF DE EL ARENAL, JALISCO</t>
  </si>
  <si>
    <t>DIF DE COCULA, JALISCO</t>
  </si>
  <si>
    <t>DIF DE AUTLÁN DE NAVARRO, JALISCO</t>
  </si>
  <si>
    <t>DIF DE ATENGUILLO, JALISCO</t>
  </si>
  <si>
    <t>DIF DE ATEMAJAC DE BRIZUELA, JALISCO</t>
  </si>
  <si>
    <t>DIF DE ARANDAS, JALISCO</t>
  </si>
  <si>
    <t>DIF DE AMATITAN, JALISCO</t>
  </si>
  <si>
    <t>DIF DE AHUALULCO DE MERCADO, JALISCO</t>
  </si>
  <si>
    <t>DIF DE ACATIC, JALISCO</t>
  </si>
  <si>
    <t>DESEOS DEL CORAZÓN, A.C.</t>
  </si>
  <si>
    <t>DE ALBA RAZO D.A.R FUNDACIÓN A.C</t>
  </si>
  <si>
    <t>CRUZ ROSA A.B.P</t>
  </si>
  <si>
    <t>CRUZ ROJA MEXICANA, DELEGACIÓN SAYULA, JALISCO</t>
  </si>
  <si>
    <t>CRUZ ROJA MEXICANA, DELEGACIÓN JALISCO</t>
  </si>
  <si>
    <t>CRUZ ROJA MEXICANA, DELEGACIÓN ATOTONILCO EL ALTO, JALISCO</t>
  </si>
  <si>
    <t>CORPORATIVA FUNDACIONES, A.C</t>
  </si>
  <si>
    <t>CONVIVENCIA Y ARMONÍA, A.C</t>
  </si>
  <si>
    <t>CONSEJO REGULADOR DEL TEQUILA, A.C.</t>
  </si>
  <si>
    <t>CONSEJO PROMOTOR DE LA INNOVACION Y EL DISEÑO JALISCO, A.C</t>
  </si>
  <si>
    <t>CONSEJO ESTATALDE CIENCIA Y TECNOLOGÍA DE JALISCO (COECYTJAL)</t>
  </si>
  <si>
    <t>CONSEJO ESTATAL PARA LA CULTURA Y LAS ARTES</t>
  </si>
  <si>
    <t>CONSEJO ESTATAL PARA EL FOMENTO DEPORTIVO (CODE JALISCO)</t>
  </si>
  <si>
    <t>CONSEJO DE LA JUDICATURA DEL ESTADO DE JALISCO</t>
  </si>
  <si>
    <t>CONSEJO DE CÁMARAS INDUSTRIALES DE JALISCO, A.C. "CCIJ"</t>
  </si>
  <si>
    <t>CONSEJO CUENCA DEL RÍO SANTIAGO</t>
  </si>
  <si>
    <t>CONSEJO COORDINADOR DE JOVENES EMPRESARIOS (CCJE), A.C</t>
  </si>
  <si>
    <t>CONJUNTO DE ARTES ESCÉNICAS, A.C.</t>
  </si>
  <si>
    <t>CONGRESO DEL ESTADO DE JALISCO</t>
  </si>
  <si>
    <t>COMUNIDAD CRECE, A.C</t>
  </si>
  <si>
    <t>COMUDE ZAPOPAN, JALISCO</t>
  </si>
  <si>
    <t>COMUDE TONALÁ, JALISCO</t>
  </si>
  <si>
    <t>COMUDE TLAQUEPAQUE, JALISCO</t>
  </si>
  <si>
    <t>COMUDE TLAJOMULCO DE ZÚÑIGA, JALISCO</t>
  </si>
  <si>
    <t>COMUDE PUERTO VALLARTA</t>
  </si>
  <si>
    <t>COMUDE DE GUADALAJARA, JALISCO</t>
  </si>
  <si>
    <t>COMITÉ ESTATAL DE SANIDAD VEGETAL DE JALISCO CESAVEJAL</t>
  </si>
  <si>
    <t>COMITÉ DE FERIA DE ZAPOTLÁN EL GRANDE, OPD</t>
  </si>
  <si>
    <t>COMISIÓN NACIONAL FORESTAL "CONAFOR"</t>
  </si>
  <si>
    <t>COMISIÓN NACIONAL DEL AGUA ORGANISMO DE CUENCA LERMA SANTIAGO PACÍFICO</t>
  </si>
  <si>
    <t>COMISIÓN FEDERAL DE ELECTRICIDAD, SUMINISTRADOR DE SERVICIOS BÁSICOS, DIVISIÓN COMERCIAL JALISCO</t>
  </si>
  <si>
    <t>COMISIÓN FEDERAL DE ELECTRICIDAD, DISTRIBUCION JALISCO</t>
  </si>
  <si>
    <t>COMISIÓN ESTATAL DEL AGUA DE JALISCO</t>
  </si>
  <si>
    <t>COMISIÓN ESTATAL DE DERECHOS HUMANOS JALISCO</t>
  </si>
  <si>
    <t>COMISIÓN DE ARBITRAJE MÉDICO DEL ESTADO DE JALISCO</t>
  </si>
  <si>
    <t>COMISIÓN AGUA POTABLE, ALCANTARILLADO Y SANEAMIENTO DE CUAUTEPEC DE HINOJOSA</t>
  </si>
  <si>
    <t>COMEDOR VICENTINO A.C</t>
  </si>
  <si>
    <t>COLEGIO ESTATAL DE PROFESIONALES DE ENFERMERIA DE JALISCO, A.C</t>
  </si>
  <si>
    <t>COLEGIO DE PSICÓLOGOS CRIMINÓLOGOS, Y PROFESIONALES EN CIENCIAS DE LA CONDUCTA A.C</t>
  </si>
  <si>
    <t>COLEGIO DE NOTARIOS DEL ESTADO DE JALISCO</t>
  </si>
  <si>
    <t>COLEGIO DE MÉDICOS, EN EJERCICIO DE LA MEDICINA GENERAL Y FAMILIAR DEL ESTADO DE JALISCO, A.C</t>
  </si>
  <si>
    <t>COLEGIO DE LICENCIADOS EN CONTADURÍA PÚBLICA DE LOS ALTOS DE JALISCO, A.C.</t>
  </si>
  <si>
    <t>COLEGIO DE INGENIEROS MECÁNICOS Y ELÉCTRICOS DEL ESTADO DE JALISCO, A.C.</t>
  </si>
  <si>
    <t>COLEGIO DE INGENIEROS CIVILES DEL SUR DEL ESTADO DE JALISCO, A.C.</t>
  </si>
  <si>
    <t>COLEGIO DE ESTUDIOS CIENTÍFICOS Y TECNOLÓGICOS DEL ESTADO DE JALISCO</t>
  </si>
  <si>
    <t>COLEGIO DE CORREDORES PÚBLICOS DEL ESTADO DE JALISCO A.C</t>
  </si>
  <si>
    <t>COLEGIO DE BACHILLERES DEL ESTADO DE JALISCO, EMSAD 45 CUISILLOS</t>
  </si>
  <si>
    <t>COLEGIO DE ARQUITECTOS DEL ESTADO DE JALISCO A.C.</t>
  </si>
  <si>
    <t>COLEGIO DE ARQUITECTOS DE PUERTO VALLARTA, A.C.</t>
  </si>
  <si>
    <t>COLEGIO DE ARQUITECTOS CONSTRUCTORES DE GUADALAJARA, A.C.</t>
  </si>
  <si>
    <t>COLEGIO DE ABOGADOS DEL SISTEMA DE MÉTODOS ALTERNOS Y JUSTICIA RESTAURATIVA DEL ESTADO DE JALISCO, A.C</t>
  </si>
  <si>
    <t>COLEGIO AMERICANO DE PUERTO VALLARTA, A.C.</t>
  </si>
  <si>
    <t>COLECTIVO ZAPOTLÁN VIHVO, A.C.</t>
  </si>
  <si>
    <t>COLECTIVO PRO DERECHOS DE LA NIÑEZ, A.C CODENI</t>
  </si>
  <si>
    <t>COHESIÓN DE DIVERSIDADES PARA LA SUSTENTABILIDAD, A.C "CODISE"</t>
  </si>
  <si>
    <t>COATLICUE MADRE TIERRA, A.C.</t>
  </si>
  <si>
    <t>CHILDREN INTERNATIONAL JALISCO, A.C</t>
  </si>
  <si>
    <t>CENTROS DE INTEGRACIÓN JUVENIL JALISCO, A.C.</t>
  </si>
  <si>
    <t>CENTRO UNIVERSITARIO UTEG, S.C</t>
  </si>
  <si>
    <t>CENTRO UNIVERSITARIO UNE, A.C.</t>
  </si>
  <si>
    <t>CENTRO ORTOPÉDICO DE REHABILITACIÓN INFANTIL A.C "CORI"</t>
  </si>
  <si>
    <t>CENTRO JALISCIENSE VIRTUAL S.C.</t>
  </si>
  <si>
    <t>CENTRO INTERNACIONAL DE CULTURA, A.C</t>
  </si>
  <si>
    <t>CENTRO INTEGRAL PILTZINTLI, A.C</t>
  </si>
  <si>
    <t>CENTRO EMPRESARIAL DE JALISCO SINDICATO PATRONAL</t>
  </si>
  <si>
    <t>CENTRO EDUCATIVO OBLATOS, A.C</t>
  </si>
  <si>
    <t>CENTRO DE VIDA AUTONOMA, A.C</t>
  </si>
  <si>
    <t>CENTRO DE REUMATOLOGÍA Y AUTOINMUNIDAD CREA DE GUADALAJARA, S.C.</t>
  </si>
  <si>
    <t>CENTRO DE JUSTICIA PARA LA PAZ Y EL DESARROLLO, A.C "CEPAD"</t>
  </si>
  <si>
    <t>CENTRO DE INVETIGACIÓN SOCIAL Y ATENCIÓN PSICOPEDAGÓGICA CISAPSI, A.C</t>
  </si>
  <si>
    <t>CENTRO DE INVESTIGACIONES Y ESTUDIOS SUPERIORES EN ANTROPOLOGÍA SOCIAL</t>
  </si>
  <si>
    <t>CENTRO DE ESTUDIOS TECNOLÓGICOS INDUSTRIAL Y DE SERVICIO N°63</t>
  </si>
  <si>
    <t>CENTRO DE ENSEÑANZA TÉCNICA INDUSTRIAL (Colomos)</t>
  </si>
  <si>
    <t>CENTRO DE DESARROLLO PARA LA MUJER NUESTRA SEÑORA DE LA LUZ, A.C</t>
  </si>
  <si>
    <t>CENTRO DE DESARROLLO PARA JÓVENES " SEÑOR DE LA MISERICORDIA" A.C.</t>
  </si>
  <si>
    <t>CENTRO DE CAPACITACIÓN PARA EL TRABAJO INDUSTRIAL N° 56</t>
  </si>
  <si>
    <t>CENTRO DE BACHILLERATO TECNOLÓGICO INDUSTRIAL Y DE SERVICIOS No.226</t>
  </si>
  <si>
    <t>CENTRO DE BACHILLERATO TECNOLÓGICO INDUSTRIAL Y DE SERVICIOS No. 244/ C A M B I O</t>
  </si>
  <si>
    <t>CENTRO DE BACHILLERATO TECNOLÓGICO AGROPECUARIO No. 226</t>
  </si>
  <si>
    <t>CENTRO DE ATENCIÓN MÚLTIPLE ROBERTO SOLÍS QUIROGA A.C</t>
  </si>
  <si>
    <t>CENTRO DE APOYO A NIÑOS CON CANCER, A. C. (CANICA)</t>
  </si>
  <si>
    <t>CENTRO CULTURAL AMBIENTAL E INVESTIGACIÓN EDUCATIVA, A.C</t>
  </si>
  <si>
    <t>CENTRO ACADÉMICO AZTECA DE GUADALAJARA, A.C.</t>
  </si>
  <si>
    <t>CASA HOGAR MARIA TERESA, A.C.</t>
  </si>
  <si>
    <t>CASA HOGAR GUADALAJARA, A.C.</t>
  </si>
  <si>
    <t>CASA DEL MIGRANTE SCALABRINI, A.C</t>
  </si>
  <si>
    <t>CASA DE NIÑOS CORAZON DE ANGEL, A.C.</t>
  </si>
  <si>
    <t>CASA DE DESCANSO DE LA SAGRADA FAMILIA, A.C.</t>
  </si>
  <si>
    <t>CAMPEONES DE LA VIDA NARIZ ROJA, A.C</t>
  </si>
  <si>
    <t>CÁMARA REGIONAL DE LA INDUSTRIA DE TRANSFORMACIÓN DEL ESTADO DE JALISCO</t>
  </si>
  <si>
    <t>CÁMARA NACIONAL DE LA INDUSTRIA TEQUILERA</t>
  </si>
  <si>
    <t>CÁMARA NACIONAL DE COMERCIO, SERVICIOS Y TURISMO DE GUADALAJARA</t>
  </si>
  <si>
    <t>CÁMARA NACIONAL DE COMERCIO, SERVICIOS Y TURISMO DE AMECA JALISCO</t>
  </si>
  <si>
    <t>CÁMARA NACIONAL DE COMERCIO, SERVICIO Y TURISMO DE SAN JUAN DE LOS LAGOS</t>
  </si>
  <si>
    <t>CÁMARA NACIONAL DE COMERCIO, SERVICIO Y TURISMO DE CIUDAD GUZMÁN JALISCO</t>
  </si>
  <si>
    <t>CAJA SOLIDARIA GUACHINANGO, S.C. DE A.P. DE R.L. DE C.V.</t>
  </si>
  <si>
    <t>BRED DIOCESANO DE GUADALAJARA, A.C.</t>
  </si>
  <si>
    <t>BOSQUE DE LA PRIMAVERA OPD</t>
  </si>
  <si>
    <t>BECAS VALLARTA A.C.</t>
  </si>
  <si>
    <t>BARRIOS UNIDOS A.C.</t>
  </si>
  <si>
    <t>BANCO DE ALIMENTOS DE ZAPOTLANEJO, A.C.</t>
  </si>
  <si>
    <t>BANCO DE ALIMENTOS DE AMECA, A.C.</t>
  </si>
  <si>
    <t>AYUNTAMIENTO DE ZAPOTLANEJO, JALISCO</t>
  </si>
  <si>
    <t>AYUNTAMIENTO DE ZAPOTLÁN EL GRANDE, JALISCO</t>
  </si>
  <si>
    <t>AYUNTAMIENTO DE ZAPOTITLÁN DE VADILLO, JALISCO</t>
  </si>
  <si>
    <t>AYUNTAMIENTO DE ZAPOTILTIC, JALISCO</t>
  </si>
  <si>
    <t>AYUNTAMIENTO DE ZAPOPAN, JALISCO</t>
  </si>
  <si>
    <t>AYUNTAMIENTO DE ZACOALCO DE TORRES, JALISCO</t>
  </si>
  <si>
    <t>AYUNTAMIENTO DE YAHUALICA DE GONZÁLEZ GALLO, JALISCO</t>
  </si>
  <si>
    <t>AYUNTAMIENTO DE VILLA PURIFICACIÓN, JALISCO</t>
  </si>
  <si>
    <t>AYUNTAMIENTO DE VILLA GUERRERO, JALISCO</t>
  </si>
  <si>
    <t>AYUNTAMIENTO DE VILLA CORONA, JALISCO</t>
  </si>
  <si>
    <t>AYUNTAMIENTO DE VALLE DE GUADALUPE, JALISCO</t>
  </si>
  <si>
    <t>AYUNTAMIENTO DE UNIÓN DE TULA, JALISCO</t>
  </si>
  <si>
    <t>AYUNTAMIENTO DE UNIÓN DE SAN ANTONIO, JALISCO</t>
  </si>
  <si>
    <t>AYUNTAMIENTO DE TUXCACUESCO, JALISCO</t>
  </si>
  <si>
    <t>AYUNTAMIENTO DE TOTOTLÁN, JALISCO</t>
  </si>
  <si>
    <t>AYUNTAMIENTO DE TONAYA, JALISCO</t>
  </si>
  <si>
    <t>AYUNTAMIENTO DE TONALÁ JALISCO</t>
  </si>
  <si>
    <t>AYUNTAMIENTO DE TOLIMÁN, JALISCO</t>
  </si>
  <si>
    <t>AYUNTAMIENTO DE TLAJOMULCO DE ZÚÑIGA, JALISCO</t>
  </si>
  <si>
    <t>AYUNTAMIENTO DE TIZAPÁN EL ALTO, JALISCO</t>
  </si>
  <si>
    <t>AYUNTAMIENTO DE TEUCHITLÁN, JALISCO</t>
  </si>
  <si>
    <t>AYUNTAMIENTO DE TEQUILA, JALISCO</t>
  </si>
  <si>
    <t>AYUNTAMIENTO DE TEPATITLÁN DE MORELOS, JALISCO</t>
  </si>
  <si>
    <t>AYUNTAMIENTO DE TEOCUITATLÁN DE CORONA, JALISCO</t>
  </si>
  <si>
    <t>AYUNTAMIENTO DE TEOCALTICHE, JALISCO</t>
  </si>
  <si>
    <t>AYUNTAMIENTO DE TENAMAXTLÁN, JALISCO</t>
  </si>
  <si>
    <t>AYUNTAMIENTO DE TECOLOTLÁN, JALISCO</t>
  </si>
  <si>
    <t>AYUNTAMIENTO DE TECALITLÁN, JALISCO</t>
  </si>
  <si>
    <t>AYUNTAMIENTO DE TAPALPA, JALISCO</t>
  </si>
  <si>
    <t>AYUNTAMIENTO DE TANHUATO MICHOACÁN</t>
  </si>
  <si>
    <t>AYUNTAMIENTO DE TAMAZULA DE GORDIANO, JALISCO</t>
  </si>
  <si>
    <t>AYUNTAMIENTO DE TALPA DE ALLENDE, JALISCO</t>
  </si>
  <si>
    <t>AYUNTAMIENTO DE TALA, JALISCO</t>
  </si>
  <si>
    <t>AYUNTAMIENTO DE SAYULA, JALISCO</t>
  </si>
  <si>
    <t>AYUNTAMIENTO DE SANTO TOMÁS, ESTADO DE MÉXICO</t>
  </si>
  <si>
    <t>AYUNTAMIENTO DE SANTA MARÍA DE LOS ÁNGELES, JALISCO</t>
  </si>
  <si>
    <t>AYUNTAMIENTO DE SAN PEDRO TLAQUEPAQUE</t>
  </si>
  <si>
    <t>AYUNTAMIENTO DE SAN MIGUEL EL ALTO</t>
  </si>
  <si>
    <t>AYUNTAMIENTO DE SAN MARTÍN HIDALGO, JALISCO</t>
  </si>
  <si>
    <t>AYUNTAMIENTO DE SAN MARTÍN DE BOLAÑOS, JALISCO</t>
  </si>
  <si>
    <t>AYUNTAMIENTO DE SAN MARCOS, JALISCO</t>
  </si>
  <si>
    <t>AYUNTAMIENTO DE SAN JULIÁN, JALISCO</t>
  </si>
  <si>
    <t>AYUNTAMIENTO DE SAN JUANITO DE ESCOBEDO, JALISCO</t>
  </si>
  <si>
    <t>AYUNTAMIENTO DE SAN JUAN DE LOS LAGOS, JALISCO</t>
  </si>
  <si>
    <t>AYUNTAMIENTO DE SAN IGNACIO CERRO GORDO, JALISCO</t>
  </si>
  <si>
    <t>AYUNTAMIENTO DE SAHUAYO, MICHOACÁN DE OCAMPO</t>
  </si>
  <si>
    <t>AYUNTAMIENTO DE OCOTLÁN, JALISCO</t>
  </si>
  <si>
    <t>AYUNTAMIENTO DE MIXTLÁN, JALISCO</t>
  </si>
  <si>
    <t>AYUNTAMIENTO DE MEXTICACÁN, JALISCO</t>
  </si>
  <si>
    <t>AYUNTAMIENTO DE MAZAMITLA, JALISCO</t>
  </si>
  <si>
    <t>AYUNTAMIENTO DE MASCOTA, JALISCO</t>
  </si>
  <si>
    <t>AYUNTAMIENTO DE MAGDALENA, JALISCO</t>
  </si>
  <si>
    <t>AYUNTAMIENTO DE LAGOS DE MORENO, JALISCO</t>
  </si>
  <si>
    <t>AYUNTAMIENTO DE LA MANZANILLA DE LA PAZ, JALISCO</t>
  </si>
  <si>
    <t>AYUNTAMIENTO DE LA HUERTA, JALISCO</t>
  </si>
  <si>
    <t>AYUNTAMIENTO DE LA BARCA, JALISCO</t>
  </si>
  <si>
    <t>AYUNTAMIENTO DE JUCHITLÁN, JALISCO</t>
  </si>
  <si>
    <t>AYUNTAMIENTO DE JOCOTEPEC, JALISCO</t>
  </si>
  <si>
    <t>AYUNTAMIENTO DE JIQUILPAN, MICHOACÁN</t>
  </si>
  <si>
    <t>AYUNTAMIENTO DE JESÚS MARÍA, JALISCO</t>
  </si>
  <si>
    <t>AYUNTAMIENTO DE JAMAY, JALISCO</t>
  </si>
  <si>
    <t>AYUNTAMIENTO DE JALOSTOTITLÁN, JALISCO</t>
  </si>
  <si>
    <t>AYUNTAMIENTO DE IXTLAHUACÁN DEL RÍO, JALISCO</t>
  </si>
  <si>
    <t>AYUNTAMIENTO DE IXTLAHUACÁN DE LOS MEMBRILLOS, JALISCO</t>
  </si>
  <si>
    <t>AYUNTAMIENTO DE HUEJÚCAR, JALISCO</t>
  </si>
  <si>
    <t>AYUNTAMIENTO DE HOSTOTIPAQUILLO, JALISCO</t>
  </si>
  <si>
    <t>AYUNTAMIENTO DE GUADALAJARA, JALISCO</t>
  </si>
  <si>
    <t>AYUNTAMIENTO DE GUACHINANGO,JALISCO</t>
  </si>
  <si>
    <t>AYUNTAMIENTO DE GÓMEZ FARÍAS, JALISCO</t>
  </si>
  <si>
    <t>AYUNTAMIENTO DE ETZATLÁN, JALISCO</t>
  </si>
  <si>
    <t>AYUNTAMIENTO DE EL SALTO, JALISCO</t>
  </si>
  <si>
    <t>AYUNTAMIENTO DE EL LIMÓN, JALSICO</t>
  </si>
  <si>
    <t>AYUNTAMIENTO DE EL GRULLO, JALISCO</t>
  </si>
  <si>
    <t>AYUNTAMIENTO DE EL ARENAL, JALISCO</t>
  </si>
  <si>
    <t>AYUNTAMIENTO DE EJUTLA, JALISCO</t>
  </si>
  <si>
    <t>AYUNTAMIENTO DE DEGOLLADO, JALISCO</t>
  </si>
  <si>
    <t>AYUNTAMIENTO DE CUQUIO, JALSICO</t>
  </si>
  <si>
    <t>AYUNTAMIENTO DE CUAUTITLÁN DE GARCÍA BARRAGÁN, JALISCO</t>
  </si>
  <si>
    <t>AYUNTAMIENTO DE CONCEPCIÓN DE BUENOS AIRES, JALISCO</t>
  </si>
  <si>
    <t>AYUNTAMIENTO DE COJUMANTLÁN DE RÉGULES, MICHOACÁN</t>
  </si>
  <si>
    <t>AYUNTAMIENTO DE COCULA, JALISCO</t>
  </si>
  <si>
    <t>AYUNTAMIENTO DE CHIQUILISTLÁN, JALISCO</t>
  </si>
  <si>
    <t>AYUNTAMIENTO DE CHAPALA, JALISCO</t>
  </si>
  <si>
    <t>AYUNTAMIENTO DE CASIMIRO CASTILLO, JALISCO</t>
  </si>
  <si>
    <t>AYUNTAMIENTO DE CAÑADAS DE OBREGON, JALISCO</t>
  </si>
  <si>
    <t>AYUNTAMIENTO DE BOLAÑOS, JALISCO</t>
  </si>
  <si>
    <t>AYUNTAMIENTO DE AYUTLA, JALISCO</t>
  </si>
  <si>
    <t>AYUNTAMIENTO DE AYOTLÁN, JALISCO</t>
  </si>
  <si>
    <t>AYUNTAMIENTO DE AUTLÁN DE NAVARRO, JALISCO</t>
  </si>
  <si>
    <t>AYUNTAMIENTO DE ATOTONILCO EL ALTO, JALISCO</t>
  </si>
  <si>
    <t>AYUNTAMIENTO DE ATENGUILLO, JALISCO</t>
  </si>
  <si>
    <t>AYUNTAMIENTO DE ATENGO, JALISCO</t>
  </si>
  <si>
    <t>AYUNTAMIENTO DE ATEMAJAC DE BRIZUELA, JALISCO</t>
  </si>
  <si>
    <t>AYUNTAMIENTO DE ARANDAS, JALISCO</t>
  </si>
  <si>
    <t>AYUNTAMIENTO DE AMECA, JALISCO</t>
  </si>
  <si>
    <t>AYUNTAMIENTO DE AMATITÁN, JALISCO</t>
  </si>
  <si>
    <t>AYUNTAMIENTO DE AMACUECA, JALISCO</t>
  </si>
  <si>
    <t>AYUNTAMIENTO DE AHUALULCO DEL MERCADO, JALISCO</t>
  </si>
  <si>
    <t>AYUNTAMIENTO DE ACATLÁN DE JUAREZ, JALISCO</t>
  </si>
  <si>
    <t>AYUNTAMIENTO DE ACATIC,JALISCO</t>
  </si>
  <si>
    <t>AUDITORÍA SUPERIOR DEL ESTADO DE JALISCO</t>
  </si>
  <si>
    <t>ASOCIACIÓN PADRE LUIS TEZZA, A.C</t>
  </si>
  <si>
    <t>ASOCIACIÓN NACIONAL DE CAPACITACIONES PARA BECARIOS, A.C</t>
  </si>
  <si>
    <t>ASOCIACIÓN MEXICANA DE SISTEMAS DE CAPTACIÓN DE AGUA DE LLUVIAS, A.C.</t>
  </si>
  <si>
    <t>ASOCIACIÓN GANADERA LOCAL ESPECIALIZADA DE CRIADORES DE GANADO DE REGISTRO DE LOS ALTOS DE JALISCO</t>
  </si>
  <si>
    <t>ASOCIACIÓN GANADERA LOCAL ESPECIALIZADA DE BOVINOS PARA ENGORDA DE TLAQUEPAQUE, JALISCO</t>
  </si>
  <si>
    <t>ASOCIACIÓN GANADERA LOCAL DE PORCICULTORES DE JALOSTOTITLÁN, JALISCO</t>
  </si>
  <si>
    <t>ASOCIACIÓN FEMENINA PRO MÉXICO, A.C</t>
  </si>
  <si>
    <t>ASOCIACIÓN FEMENIL VALLARTESE, A.C</t>
  </si>
  <si>
    <t>ASOCIACIÓN DEPORTIVA MEXICANA DE BASQUETBOL DE JALISCO, A.C.</t>
  </si>
  <si>
    <t>ASOCIACIÓN DE USUARIOS DE LA UNIDAD DE RIEGO DE AMECA A.C</t>
  </si>
  <si>
    <t>ASOCIACIÓN DE RELACIONES INDUSTRIALES DE OCCIDENTE, A.C</t>
  </si>
  <si>
    <t>ASOCIACIÓN DE PADRES DE FAMILIA DE NIÑOS DOWN, A.C.</t>
  </si>
  <si>
    <t>ASOCIACIÓN DE FÚTBOL DEL ESTADO DE JALISCO, A.C</t>
  </si>
  <si>
    <t>ASOCIACIÓN DE COLONOS, MÚSICOS, COMERCIANTES, CAMPESINOS Y GANADEROS DE ANGELÓPOLIS, A.C.</t>
  </si>
  <si>
    <t>ASISTENCIA E INVESTIGACIÓN EN GLAUCOMA, A.C.</t>
  </si>
  <si>
    <t>ASILO DE ANCIANOS ASUNCIÓN DE MARÍA, A.C</t>
  </si>
  <si>
    <t>ARCHIVO HISTÓRICO DEL MUNICIPIO DE COLIMA</t>
  </si>
  <si>
    <t>APOYOS PRODUCTIVOS TAMAULIPAS, A.C</t>
  </si>
  <si>
    <t>ALBERGUE PARA ANCIANOS DE AUTLÁN, A.C</t>
  </si>
  <si>
    <t>ALACENA POR AMOR A VALLARTA, A.C</t>
  </si>
  <si>
    <t>AGENCIA METROPOLITANA DE SERVICIOS DE INFRAESTRUCTURA PARA LA MOVILIDAD DEL ÁREA METROPOLITANA DE GUADALAJARA "ANIM"</t>
  </si>
  <si>
    <t>AGENCIA METROPOLITANA DE BOSQUES URBANOS DEL ÁREA METROPOLITANA DE GUADALAJARA</t>
  </si>
  <si>
    <t>AGENCIA INTEGRAL DE REGULACIÓN DE EMISIONES AIRE</t>
  </si>
  <si>
    <t>AGENCIA DE SANIDAD, INOCUIDAD Y CALIDAD AGROALIMENTARIA DE JALISCO</t>
  </si>
  <si>
    <t>AGENCIA ESTATAL DE ENTRETENIMIENTO DE JALISCO</t>
  </si>
  <si>
    <t>Terminación</t>
  </si>
  <si>
    <t>Inicio</t>
  </si>
  <si>
    <t>Orgnismos con quien se firma el convenio</t>
  </si>
  <si>
    <t>Periodo de vigencia</t>
  </si>
  <si>
    <t>Convenio</t>
  </si>
  <si>
    <t>Número total de Convenios promovidos por el CUValles</t>
  </si>
  <si>
    <t>Numero total de convenios Vigentes (Red Universitaria)</t>
  </si>
  <si>
    <t>Total de horas de SS</t>
  </si>
  <si>
    <t>Total de alumnos en SS</t>
  </si>
  <si>
    <t>Privada</t>
  </si>
  <si>
    <t>Web Force</t>
  </si>
  <si>
    <t>Indefinido</t>
  </si>
  <si>
    <t>160de junio de 2022</t>
  </si>
  <si>
    <t>Valle de Amatitán S. A. de C.V.</t>
  </si>
  <si>
    <t>01 de abril de 2024</t>
  </si>
  <si>
    <t>Tribunal Unitario Agrario 15</t>
  </si>
  <si>
    <t>14 de julio de 2022</t>
  </si>
  <si>
    <t>Tequila Souza S.R.L de CV</t>
  </si>
  <si>
    <t>Tequila Selecto de Amatitán</t>
  </si>
  <si>
    <t>8 de agosto de 2022</t>
  </si>
  <si>
    <t>Tequila Sauza</t>
  </si>
  <si>
    <t>23 de mayo 2022</t>
  </si>
  <si>
    <t>Tequila Hacieda de Oro</t>
  </si>
  <si>
    <t>8 de junio 2022</t>
  </si>
  <si>
    <t>Sr Hotel Inmobiliaria Ruiz Souza S.A de C.V.</t>
  </si>
  <si>
    <t>11 de mayo de 2022</t>
  </si>
  <si>
    <t>Solar Chaca (RIU Hotel)</t>
  </si>
  <si>
    <t>19 de julio de 2022</t>
  </si>
  <si>
    <t>Restaurante Familiar del el Arenal" Los Jilgueros"</t>
  </si>
  <si>
    <t>Restaurante Familiar De El Arenal Los Jilgueros</t>
  </si>
  <si>
    <t>10 de mayo 2022</t>
  </si>
  <si>
    <t>Productor Erasmo Misael Renteria Vargas</t>
  </si>
  <si>
    <t>06 de diciembre de 2022</t>
  </si>
  <si>
    <t>Operadora de Ferias y Exposiciones (Expo Guadalajara)</t>
  </si>
  <si>
    <t>10 de agosto 2022</t>
  </si>
  <si>
    <t>Omphika Geoprocesamiento</t>
  </si>
  <si>
    <t>09de agosto de 2022</t>
  </si>
  <si>
    <t>Notaría Pública #1 Acatlán de Juárez</t>
  </si>
  <si>
    <t>29 de noviembre de 2022</t>
  </si>
  <si>
    <t>Notaría 1 San Martín de Hidalgo</t>
  </si>
  <si>
    <t>20 de septiembre de 2022</t>
  </si>
  <si>
    <t>Multillantas</t>
  </si>
  <si>
    <t>12 de enero de 2023</t>
  </si>
  <si>
    <t>Maynekman</t>
  </si>
  <si>
    <t>31 de mayo de 2022</t>
  </si>
  <si>
    <t>MATIERRA</t>
  </si>
  <si>
    <t>09 de septiembre de 2022</t>
  </si>
  <si>
    <t>MAQZAMGDL</t>
  </si>
  <si>
    <t>15 de junio de 2022</t>
  </si>
  <si>
    <t>Latinoamericana de Hoteles (Crown paradise)</t>
  </si>
  <si>
    <t>01 de agosto de 2022</t>
  </si>
  <si>
    <t>Juan Pablo Macias Rosales (productor ron y bebidas de la caña)</t>
  </si>
  <si>
    <t>JABIL CIRCUIT DE MÉXICO</t>
  </si>
  <si>
    <t>03 de noviembre de 2022</t>
  </si>
  <si>
    <t>ITLC Agrícola Central Campo Sustentable</t>
  </si>
  <si>
    <t>International Baskets</t>
  </si>
  <si>
    <t>11 de enero de 2023</t>
  </si>
  <si>
    <t>Ingenio San Francisco Ameca</t>
  </si>
  <si>
    <t>5 Años</t>
  </si>
  <si>
    <t>11 de marzo 2022</t>
  </si>
  <si>
    <t>HYATT REGENCY Andares Guadalajara</t>
  </si>
  <si>
    <t>5 años</t>
  </si>
  <si>
    <t>22 de diciembre 2022</t>
  </si>
  <si>
    <t>Hotel SR</t>
  </si>
  <si>
    <t>Hotel Grand Fiesta Americana, Guadalajara Country Club</t>
  </si>
  <si>
    <t>03 de junio de 2022</t>
  </si>
  <si>
    <t>Pública</t>
  </si>
  <si>
    <t>H. Ayuntamiento de Tequila Jalisco</t>
  </si>
  <si>
    <t>23 de mayo de 2024</t>
  </si>
  <si>
    <t>H. Ayuntamiento de Guachinango</t>
  </si>
  <si>
    <t>23 de junio de 2022</t>
  </si>
  <si>
    <t>H. Ayuntamiento Atenguillo Jalisco</t>
  </si>
  <si>
    <t>18 de enero 2022</t>
  </si>
  <si>
    <t>GRUPO VIDA</t>
  </si>
  <si>
    <t>GIMSEC</t>
  </si>
  <si>
    <t>16 de junio de 2022</t>
  </si>
  <si>
    <t>Fire Green</t>
  </si>
  <si>
    <t>07 de noviembre de 2022</t>
  </si>
  <si>
    <t>Escuela Primaria Federalizada Emiliano Zapata</t>
  </si>
  <si>
    <t>DIVEMEX</t>
  </si>
  <si>
    <t>Dipsolar</t>
  </si>
  <si>
    <t>13 de diciembre de 2022</t>
  </si>
  <si>
    <t>DIF Talpa de Allende</t>
  </si>
  <si>
    <t>17 de agosto de 2022</t>
  </si>
  <si>
    <t>DIF San Martín de Hidalgo</t>
  </si>
  <si>
    <t>Despacho Jurídico Lic. Cesar Enrique Gil</t>
  </si>
  <si>
    <t>08 agosto de 2022</t>
  </si>
  <si>
    <t>Despacho Jurídico "Brambila González Abogados"</t>
  </si>
  <si>
    <t>20 de mayo 2022</t>
  </si>
  <si>
    <t>Despacho Contable Ramirez Suárez SC</t>
  </si>
  <si>
    <t>indefinido</t>
  </si>
  <si>
    <t>10 agosto de 2022</t>
  </si>
  <si>
    <t>Despacho Contable L.C.P. Nohema Ramos Trujillo</t>
  </si>
  <si>
    <t>Despacho Contable L.C.P Juan Diego Rodríguez Díaz</t>
  </si>
  <si>
    <t>02 de junio de 2022</t>
  </si>
  <si>
    <t>Despacho A&amp;E Consultores y Asesores Fiscalistas</t>
  </si>
  <si>
    <t>19 de septiembre 2022</t>
  </si>
  <si>
    <t>Consultores Fiscalistas</t>
  </si>
  <si>
    <t>Common Point Logistic</t>
  </si>
  <si>
    <t>10 de agosto de 2022</t>
  </si>
  <si>
    <t xml:space="preserve">Asociación Civil </t>
  </si>
  <si>
    <t>Colegio de Contadores Públicos de Guadalajara Jalisco</t>
  </si>
  <si>
    <t>8 de diciembre de 2022</t>
  </si>
  <si>
    <t>Casa Dulce María</t>
  </si>
  <si>
    <t>05 de enero de 2023</t>
  </si>
  <si>
    <t xml:space="preserve">Organismo empresarial </t>
  </si>
  <si>
    <t>Cámara de Comercio Servicios y Turismo de Ameca, Jalisco</t>
  </si>
  <si>
    <t>13 de enero de 2023</t>
  </si>
  <si>
    <t>Cámara de Comercio de Guadalajara</t>
  </si>
  <si>
    <t>25 de mayo de 2022</t>
  </si>
  <si>
    <t>BV BERRY</t>
  </si>
  <si>
    <t>05 de diciembre de 2022</t>
  </si>
  <si>
    <t>Brambila Gonzalez Abogados</t>
  </si>
  <si>
    <t>Asociación de Usuarios de la Unidad de Riego de Ameca</t>
  </si>
  <si>
    <t>19 de septiembre de 2022</t>
  </si>
  <si>
    <t>Arándanos Selectos</t>
  </si>
  <si>
    <t>Agroalimentos tecnificados del Valle de Amatitan "Agrotec"</t>
  </si>
  <si>
    <t>24 de octubre de 2022</t>
  </si>
  <si>
    <t xml:space="preserve">Inicio </t>
  </si>
  <si>
    <t>Tipo de organización con quien se firma convenio</t>
  </si>
  <si>
    <t>Nombre organización con quien se firma convenio</t>
  </si>
  <si>
    <t>Fecha</t>
  </si>
  <si>
    <t>Numero total de convenios Vigentes</t>
  </si>
  <si>
    <t>Total de horas de PP</t>
  </si>
  <si>
    <t>Total de alumnos en PP</t>
  </si>
  <si>
    <t>Filosofía y pensamiento crítico</t>
  </si>
  <si>
    <t>Café filosófico</t>
  </si>
  <si>
    <t>Música</t>
  </si>
  <si>
    <t>Presentación grupo de rock Up</t>
  </si>
  <si>
    <t>Plástica</t>
  </si>
  <si>
    <t xml:space="preserve">Exposición Ska Tonalá y Pop Tonalá </t>
  </si>
  <si>
    <t>Literatura</t>
  </si>
  <si>
    <t>Ecos de la FIL</t>
  </si>
  <si>
    <t>Danza</t>
  </si>
  <si>
    <t xml:space="preserve">Presentación ballet folclórico de la Universidad de Guadalajara </t>
  </si>
  <si>
    <t>Teatro</t>
  </si>
  <si>
    <t>Amor, sexo y mis papás</t>
  </si>
  <si>
    <t>La extraordinaria historia del nniño que se comió la servilleta de su sándwich</t>
  </si>
  <si>
    <t>Cine</t>
  </si>
  <si>
    <t>Proyección 02 de octubre</t>
  </si>
  <si>
    <t>Proyecciones cine FIC</t>
  </si>
  <si>
    <t>Tipo de actividad</t>
  </si>
  <si>
    <t>No. de Participantes</t>
  </si>
  <si>
    <t>Evento</t>
  </si>
  <si>
    <t>No.</t>
  </si>
  <si>
    <t>PROINNOVA</t>
  </si>
  <si>
    <t>CARACTERIZACIÓN Y FUNDAMENTACIÓN DEL PROCESO EVALUATIVO</t>
  </si>
  <si>
    <t>TUTORÍA PARA LA FORMACIÓN INTEGRAL DE LOS ESTUDIANTES</t>
  </si>
  <si>
    <t>FORMACIÓN PROFESIONAL EN PEDAGOGÍA Y DIDÁCTICA</t>
  </si>
  <si>
    <t>CONFIABILIDAD Y VERACIDAD DE LA INFORMACIÓN</t>
  </si>
  <si>
    <t>GÉNERO Y DESIGUALDADES</t>
  </si>
  <si>
    <t>LA BIBLIOTECA DIGITAL COMO APOYO A LA INNOVACIÓN DOCENTE: GESTIÓN Y USO DE LA INFORMACIÓN.</t>
  </si>
  <si>
    <t>CURSO-TALLE: DISEÑO INSTRUCCIONAL PARA OBJETOS DE APRENDIZAJE INTERACTIVO</t>
  </si>
  <si>
    <t>CURSO-TALLER: INTRODUCCIÓN AL ANÁLISIS ESTADÍSTICO EN EL PROGRAMA R</t>
  </si>
  <si>
    <t>CURSO-TALLER: ELABORACIÓN DE MANUALES DE PRÁCTICAS</t>
  </si>
  <si>
    <t>USO DE HERRAMIENTAS DIGITALES Y SU INCORPORACIÓN EN LA PLATAFORMA MOODLE NIVEL INTERMEDIO AVANZADA</t>
  </si>
  <si>
    <t>USO DE HERRAMIENTAS DIGITALES Y SU INCORPORACIÓN EN LA PLATAFORMA MOODLE NIVEL BÁSICO - INTERMEDIO</t>
  </si>
  <si>
    <t>CURSO-TALLER: ESTADÍSTICA INFERENCIAL CON EXCEL Y SPSS PARA EL ANÁLISIS DE DATOS EN PROYECTOS DE INVESTIGACIÓN</t>
  </si>
  <si>
    <t>MÉTODO DE REFRACCIÓN SÍSMICA: USO Y MANEJO DEL SISMÓGRAFO ES-3000- INTERPRETACIÓN DE DATOS.</t>
  </si>
  <si>
    <t>TÉCNICAS DE CARACTERIZACIÓN: ESPECTROSCOPÍA</t>
  </si>
  <si>
    <t>PENSAMIENTO LATERAL Y LA RESOLUCIÓN DE PROBLEMAS MATEMÁTICOS.</t>
  </si>
  <si>
    <t>APRENDER AL REVÉS: EL AULA INVERTIDA</t>
  </si>
  <si>
    <t>SISTEMAS EMBEBIDOS</t>
  </si>
  <si>
    <t>Programa</t>
  </si>
  <si>
    <t>Nombre del curso</t>
  </si>
  <si>
    <t>Cursos de Capacitación Docentes</t>
  </si>
  <si>
    <t>Centro Universitario</t>
  </si>
  <si>
    <t>Clasificación libro</t>
  </si>
  <si>
    <t>Formato(s)</t>
  </si>
  <si>
    <t>Título del libro</t>
  </si>
  <si>
    <t>Nombre del autor(es) y/o coordinadores</t>
  </si>
  <si>
    <t>Editorial(es)</t>
  </si>
  <si>
    <t>Procedencia de la editorial</t>
  </si>
  <si>
    <t>ISBN (impreso o electrónico)</t>
  </si>
  <si>
    <t>Número de coautores que pertenecen a U de G</t>
  </si>
  <si>
    <t>¿Fue publicado con autores de instituciones diferentes a la Universidad de Guadalajara?</t>
  </si>
  <si>
    <t>Nombre de la(s) Intitución(es)</t>
  </si>
  <si>
    <t>¿participaron alumnos como coautores en la publicación del libro?</t>
  </si>
  <si>
    <t>Número alumnos de Pre grado que participaron</t>
  </si>
  <si>
    <t>Número de alumnos de grado que participaron</t>
  </si>
  <si>
    <t>Link a la obra o DOI (opcional)</t>
  </si>
  <si>
    <t>Coordinación de obra</t>
  </si>
  <si>
    <t>Electrónico</t>
  </si>
  <si>
    <t>Suhey Ayala Ramírez; Rachel García Reynaga y Martha Vergara Fregoso</t>
  </si>
  <si>
    <t>Editorial Universidad de Guadalajara</t>
  </si>
  <si>
    <t>Méxicana</t>
  </si>
  <si>
    <t>978-607-571-318-2</t>
  </si>
  <si>
    <t>Si</t>
  </si>
  <si>
    <t>universidad Jean Jaurès de Toulouse
(Francia); Instituto Nacional de Estudios e Investigaciones
Educacionales, del Ministerio de Educación de Brasil;Universidad
de la Rioja. España;Universidad de Georgia;Docente del Instituto
Técnico Agropecuario de Guavatá; University of California Santa Barbara; Universidad Santo
Tomás de Colombia; Universidad La Gran Colombia; Universidad de Santo Tomas</t>
  </si>
  <si>
    <t>Cuvalles</t>
  </si>
  <si>
    <t>Autor único o en coautoría</t>
  </si>
  <si>
    <t>Impreso</t>
  </si>
  <si>
    <t>Héctor Sevilla Godínez</t>
  </si>
  <si>
    <t>Kairós</t>
  </si>
  <si>
    <t>No mexicana</t>
  </si>
  <si>
    <t xml:space="preserve">978-84-1121-063-8 </t>
  </si>
  <si>
    <t>no</t>
  </si>
  <si>
    <t>No</t>
  </si>
  <si>
    <t>Comunicación Científica</t>
  </si>
  <si>
    <t>978-607-99746-7-1</t>
  </si>
  <si>
    <t xml:space="preserve">doi.org/10.52501/CC048 </t>
  </si>
  <si>
    <t>Itaca</t>
  </si>
  <si>
    <t>978-607-8651-89-4</t>
  </si>
  <si>
    <t xml:space="preserve">Orozco, M. García, R. Orozco, E. Hidalgo, S. Jiménez, M. De Luna, L. Ceja, B. </t>
  </si>
  <si>
    <t xml:space="preserve">Fondo Editorial Universitario. </t>
  </si>
  <si>
    <t>978-84-18312-55-7</t>
  </si>
  <si>
    <t>CUVALLES</t>
  </si>
  <si>
    <t>Nombre del capitulo de libro</t>
  </si>
  <si>
    <t>N/A</t>
  </si>
  <si>
    <t>impreso y electrónico</t>
  </si>
  <si>
    <t>Motivación y toma de decisiones</t>
  </si>
  <si>
    <t xml:space="preserve">Andrea Cristina Medina, Marisela Hernández González y Miguel Angel Guevara Pérez </t>
  </si>
  <si>
    <t>Activación sexual y toma de decisiones en humanos</t>
  </si>
  <si>
    <t>Procesos en la pandemia. Expectativas sobre el futuro de las ciudades</t>
  </si>
  <si>
    <t>Mario Guadalupe González Pérez</t>
  </si>
  <si>
    <t>Crisis postpandemia: la consolidación del nuevo sujeto político y su papel en la conformación de una nueva normalidad urbana</t>
  </si>
  <si>
    <t>Escenarios territoriales ante la reconfiguración del orden mundial</t>
  </si>
  <si>
    <t>Juana Isabel Vera López</t>
  </si>
  <si>
    <t>El liderazgo y la cultura organizacional en las empresas familiares: desde la perspectiva de género.</t>
  </si>
  <si>
    <t>Impreso y electrónico</t>
  </si>
  <si>
    <t>Segregación socioespacial y medio ambiente</t>
  </si>
  <si>
    <t>Nápoles, D., Díaz, V. y Escamilla, L.</t>
  </si>
  <si>
    <t>El papel de los actores en los procesos de configuración territorial de San Patricio Melaque, Jalisco</t>
  </si>
  <si>
    <t>Experiencias de Investigación Superior, Chiapas 2022</t>
  </si>
  <si>
    <t>Estrategia de Conservación y Competitividad Turística en Áreas Naturales Protegidas: Caso Bosque La Primavera, Jalisco, México</t>
  </si>
  <si>
    <t>Avances de investigación</t>
  </si>
  <si>
    <t>Silvia Graciela León Cortés,        Mónica Isabel Contreras Estrada,       Carolina Aranda Beltrán      Manuel Pando Moreno</t>
  </si>
  <si>
    <t>Factores Psicosociales laborales y WEork Engagement en docentes universitarios. Facultad de Ciencias Administrativas, U.C.E.</t>
  </si>
  <si>
    <t>Modelos teóricos y toma de decisiones en la agresión sexual</t>
  </si>
  <si>
    <t>Procesos y estrategias de prevención de pérdidas de inventarios en las grandes tiendas de comercio</t>
  </si>
  <si>
    <t>Procesos y estrategias de prevención de pérdidas de inventarios en las grandes tiendas de comercio minorista en México</t>
  </si>
  <si>
    <t>La empresa en tiempos de crisis. Resiliencia, oportunidades y desafíos</t>
  </si>
  <si>
    <t>Gustavo Rodríguez Albor
Arturo Morales Castro
Nicolás Barrientos Oradini</t>
  </si>
  <si>
    <t>Análisis de las políticas públicas, programas y acciones en turismo en México</t>
  </si>
  <si>
    <t xml:space="preserve">Cárdenas, E. </t>
  </si>
  <si>
    <t>Reflexiones sobre la política turística y el Programa de Pueblos Mágicos.</t>
  </si>
  <si>
    <t>The Emerald Handbook of Entrepreneurship in Latin America</t>
  </si>
  <si>
    <t>Montiel Méndez, O.J. and Alvarado, A.A. (Ed.)</t>
  </si>
  <si>
    <t>The Earlier Impact of COVID-19 on Entrepreneurship on Latin America: A Review and Research Agenda</t>
  </si>
  <si>
    <t>Toma de decisiones razonadas</t>
  </si>
  <si>
    <t xml:space="preserve">Conformación y evolución de un estilo de ser tutor y director de tesis en posgrado. </t>
  </si>
  <si>
    <t>Métodos y proyectos transdigitales</t>
  </si>
  <si>
    <t>Alexandro Escudero-Nahón y Rosalba Palacios-Díaz.</t>
  </si>
  <si>
    <t>Gobierno Electrónico en México, su incorporación en un municipio rural: percepciones de los funcionarios públicos municipales</t>
  </si>
  <si>
    <t>La sensibilidad pedagógica en los procesos de formación de investigadores en posgrado</t>
  </si>
  <si>
    <t>En todos los rincones imperiales. Apropiaciones de tierras baldías y composiciones de propiedades agrarias en América y Filipinas (siglos XVI-XIX)</t>
  </si>
  <si>
    <t>Sergio Eduardo Carrera Quezada y Juan Manuel Pérez Zevallos</t>
  </si>
  <si>
    <t>Las composiciones de tierras de mediados del siglo XVII y su impacto en la reconfiguración agraria de la Nueva Galicia</t>
  </si>
  <si>
    <t>Reconfigurando territorios a partir de la cultura, el empoderamiento de las mujeres y nuevos turismos.</t>
  </si>
  <si>
    <t>Mora Cantellano, Ma. del Pilar Alejandra; Serrano Oswald, Serena Eréndira y Mota Flores, V. Enrique [Coords.]</t>
  </si>
  <si>
    <t xml:space="preserve">Los estudiantes indígenas y su relación en la cultura digital </t>
  </si>
  <si>
    <t>PSICOLOGÍA Y SALUD. Paradigmas de Investigación e Intervención</t>
  </si>
  <si>
    <t xml:space="preserve">Laura Rebeca Mateos Morfín, Carlos Javier Flores Aguirre
</t>
  </si>
  <si>
    <t>Programa de entrenamiento lingüístico sobre la cantidad de azúcar en bebidas caseras y comerciales: efectos antropométricos y en el consumo</t>
  </si>
  <si>
    <t>Antimicrobial Activity of Nanoparticles: Applications in Wound Healing and Infection Treatment</t>
  </si>
  <si>
    <t>Gregory Guisbiers</t>
  </si>
  <si>
    <t>Surface functionalization of nanoparticles: Structure determines function</t>
  </si>
  <si>
    <t>Metal-Oxide Gas Sensors</t>
  </si>
  <si>
    <t>Dr. Soumen Dhara  and  Dr. Gorachand Dutta</t>
  </si>
  <si>
    <t>Toxic Gas Detectors Based on a MnSb2O6 Oxide Chemical Sensor</t>
  </si>
  <si>
    <t>Aproximaciones al Estudio del Comportamiento y sus Aplicaciones Vol. III</t>
  </si>
  <si>
    <t>Vicente Pérez Fernández</t>
  </si>
  <si>
    <t>Una introducción a modelos markovianos ocultos en Psicología</t>
  </si>
  <si>
    <t xml:space="preserve">Renovar la escuela II: Educarnos en la comunicación cotidiana y científica </t>
  </si>
  <si>
    <t>José Luis Martínez Rosas y Martín Ruiz Ruiz</t>
  </si>
  <si>
    <t xml:space="preserve">Enseñanza de la lectoescritura 122 en niños de escuelas primarias del estado de
Guanajuato, México
</t>
  </si>
  <si>
    <t>Memorias</t>
  </si>
  <si>
    <t>Lecture Notes in Networks and Systems</t>
  </si>
  <si>
    <t>Barolli L.</t>
  </si>
  <si>
    <t>A Modified Version of K-Means Algorithm</t>
  </si>
  <si>
    <t>New Perspectives in Software Engineering</t>
  </si>
  <si>
    <t xml:space="preserve">Jezreel Mejia, Mirna Muñoz, Álvaro Rocha, Víctor Hernández-Nava </t>
  </si>
  <si>
    <t>A Sortware Development Model for Analytical Semantic Similarity Assesment on Spanish and English</t>
  </si>
  <si>
    <t>Applications in Software Engineering</t>
  </si>
  <si>
    <t>Jezreel Mejía Miranda, Jair de Jesús Cambrón Navarrete, Juan Ramón Nieto Quezada</t>
  </si>
  <si>
    <t>Aplicación de las primeras fases de la ingeniería de software para el diseño de un sistema basado en una interfaz cerebro-computadora</t>
  </si>
  <si>
    <t>2022 IEEE ANDESCON</t>
  </si>
  <si>
    <t>Mariela Cerrada Lozada, Paul Sanmartín Mendoza</t>
  </si>
  <si>
    <t>Development of an intelligent platform for obtaining environmental data</t>
  </si>
  <si>
    <t>11 th INTERNATIONAL CONFERENCE ON SOFTWARE PROCESSES IMPROVEMENT</t>
  </si>
  <si>
    <t>María de los Ángeles Martínez Vargas, Leonardo Uriel Ulloa Mora, Patricia Rosas
Chávez Rodolfo Omar Domínguez García, Yehoshua Aguilar Molina, Miriam A.
Carlos-Mancilla, Omar Alí Zatarain Duran, Miriam González Dueñas.</t>
  </si>
  <si>
    <t>Diseño de una Aplicación Web Progresiva: Guía Turística Virtual asistida por Geolocalización en Guadalajara sobre el Paseo Fray Antonio Alcalde</t>
  </si>
  <si>
    <t>Lecture Notes in Computer Science (including subseries Lecture Notes in Artificial Intelligence and Lecture Notes in Bioinformatics)</t>
  </si>
  <si>
    <t>Vergara-Villegas O.O.Cruz-Sanchez V.G.Sossa-Azuela J.H.Carrasco-Ochoa J.A.Martinez-Trinidad J.F.Olvera-Lopez J.A.</t>
  </si>
  <si>
    <t>Factorized U-net for Retinal Vessel Segmentation</t>
  </si>
  <si>
    <t>Signal Processing - Algorithms, Architectures, Arrangements, and Applications Conference Proceedings, SPA</t>
  </si>
  <si>
    <t>Adam Dabrowski</t>
  </si>
  <si>
    <t>Identification by Recurrent Neural Networks applied to a Pressure Swing Adsorption Process for Ethanol Purification</t>
  </si>
  <si>
    <t>Memorias del Congreso de Investigación Aplicada al Turismo 2022</t>
  </si>
  <si>
    <t>México. Secretaría de Turismo. Dirección General De Profesionalización y Competitividad Turística</t>
  </si>
  <si>
    <t>Incidencia de las competencias de gestión en la competitividad del sector restaurantero en la ruta del agave, Jalisco</t>
  </si>
  <si>
    <t>Metodología Scrumban-Ex Aplicado al Desarrollo de Herramientas de Visión Artificial para la Generación de Repositorios: Caso Poses Humanas</t>
  </si>
  <si>
    <t>Redes neuronales probabilísticas o convolucionales-LSTM: estudio comparativo de capacidad de discriminación en filetes de pescado congelados - descongelados</t>
  </si>
  <si>
    <t>La Gestión Empresarial en
MIPYMES Post COVID</t>
  </si>
  <si>
    <t>Flores Romero Beatriz y González Santoyo Federico</t>
  </si>
  <si>
    <t>RETOS Y DIFICULTADES EN LA CONSTITUCIÓN DE PERSONAS MORALES</t>
  </si>
  <si>
    <t xml:space="preserve"> Functional Biomaterials.</t>
  </si>
  <si>
    <t>Sougata Jana, Subrata Jana</t>
  </si>
  <si>
    <t>Stimuli-Responsive Hydrogels in Drug Delivery</t>
  </si>
  <si>
    <t>Nombre de autor(es) del capitulo de libro</t>
  </si>
  <si>
    <t>Rosa María Hidalgo Aguirre, Claudia del Carmen Amezcua Gutiérrez, Cristóba Adrián Domínguez Estrada y Jahaziel Molina del Río</t>
  </si>
  <si>
    <t>Salvador Sevilla y Myriam Guadalupe Colmenares López</t>
  </si>
  <si>
    <t>Gutiérrez Olvera, Sandra; Montañez Moya, Gloria Silviana y Haro Ruíz, Miguel Ángel</t>
  </si>
  <si>
    <t>Gutiérrez Torres Alejandra Guadalupe y Limón Aguirre Fernando</t>
  </si>
  <si>
    <t>Roberto Moreno Ortiz</t>
  </si>
  <si>
    <t>Ma. del Refugio López Palomar, Ximena Alexandra Flor Freire, Sara Adriana García Cueva, Raquel González Baltazar, Mónica I. Contreras Estrada, Claudia Saldaña Orozco.</t>
  </si>
  <si>
    <t xml:space="preserve">Lucía Ester Rizo Martínez, Aldo Zamorano Reyes, Ana Gabriela Ramírez Flores, Adrián Larios Escalante.  </t>
  </si>
  <si>
    <t>Victor Manuel Castillo Girón</t>
  </si>
  <si>
    <t>Víctor Manuel Castillo Girón, Manuel Machuca Martínez, Suhey Ayala Ramírez</t>
  </si>
  <si>
    <t>Bernal Zepeda, Manuel y Gutiérrez Torres, Alejandra Guadalupe</t>
  </si>
  <si>
    <t>Rosalina Torres-Ortega, Carlos Alberto Santamaria-Velasco</t>
  </si>
  <si>
    <t>Jahaziel Molina Del Rio, Jorge Carlos Hevia Orozco, Rosa María Hidalgo Aguirre y  Miguel Ángel Guevara Pérez</t>
  </si>
  <si>
    <t>María Guadalupe Moreno Bayardo, José de la Cruz Torres Frías</t>
  </si>
  <si>
    <t>David Guillermo Pasillas Banda y Francisco Eduardo Oliva Ibarra.</t>
  </si>
  <si>
    <t>María Guadalupe Moreno Bayardo, Florentino Silva Becerra, José de la Cruz Torres Frías</t>
  </si>
  <si>
    <t>Ramón Goyas Mejía</t>
  </si>
  <si>
    <t>Gladys Ivette Cortés Gutiérrez
Susana Vega Leal
Abraham Vega Tapia</t>
  </si>
  <si>
    <t>Víctor Hugo González-Becerra, José Rodolfo Alcázar Huerta, Joel Omar González-Cantero, Alicia Abundis-Gutiérrez, José Ángel Morón Vera</t>
  </si>
  <si>
    <t>Navarro-Tovar G., Salado-Leza D., Carreón-Álvarez C., Acosta-Ruelas B.J., Rodríguez-López J.L.</t>
  </si>
  <si>
    <t>José Trinidad Guillen Bonilla, Héctor Guillen Bonilla, Maricela Jiménez Rodríguez, Alex Guillen Bonilla, Verónica María Rodríguez Betancourtt, Víctor Manuel Rangel Cobian, María Eugenia Sánchez Morales and Antonio Casillas Zamora</t>
  </si>
  <si>
    <t xml:space="preserve">Luis Alfaro Hernández, Maryed Rojas Leguizamón, Héctor Martínez Sánchez </t>
  </si>
  <si>
    <t>Audelia Rosalba Vieyra García, Rosa Evelia Carpio Domínguez y Rachel García Reynaga</t>
  </si>
  <si>
    <t>Mexicano A., Carmona J.C., Cervantes S., Cervantes J.A., López S., Rodríguez R.</t>
  </si>
  <si>
    <t>Omar Zatarain, Efren Plascencia JR, Walter Abraham Bernal Díaz, Silvia Ramos Cabral, Miguel De la Torre, Rodolfo Omar Domínguez, Juan Carlos González Castolo and Miriam A. Carlos Mancilla</t>
  </si>
  <si>
    <t>Sonia López, Francisco López, José-Antonio Cervantes, Adriana Mexicano, Jesús Carlos Carmona</t>
  </si>
  <si>
    <t>Miriam A. Carlos-Mancilla, José Raúl Castañeda Rosas, Monica Lozada-Muñoz, Omar Alí Zatarain Durán, Yehoshua Aguilar Molina, Rodolfo Omar Domínguez García, Miriam Gonzalez Dueñas</t>
  </si>
  <si>
    <t>Gurrola-Ramos J., Dalmau O., Alarcón T.</t>
  </si>
  <si>
    <t>Renteria-Vargas E.M., Zuniga Aguilar C.J., Rumbo Morales J.Y., De-La-Torre M., Cervantes J.A., Lomeli Huerta J.R., Torres G.O., Vazquez F.D.J.S., Sanchez R.O.</t>
  </si>
  <si>
    <t>Maldonado Virgen Francisco Javier</t>
  </si>
  <si>
    <t>Alberto Nolasco, Salvador Cervantes, José-Antonio Cervantes, Adriana Mexicano</t>
  </si>
  <si>
    <t xml:space="preserve">Wilson Castro-Silupu, Monica Saavedra-García, Himer Avila-George, Miguel de la Torre - Gomora, Adriano Bruno-Tech </t>
  </si>
  <si>
    <t>Antonio Márquez Rosales, Guillermo Tovar Partida, Adriana Hernández González</t>
  </si>
  <si>
    <t>Rogelio Rodríguez-Rodríguez, Hugo Espinosa-Andrews, Zaira Yunuen García-Carvajal</t>
  </si>
  <si>
    <t>Número de páginas de __ a la ____</t>
  </si>
  <si>
    <t>Nombre de los coordinadores / compiladores de la obra</t>
  </si>
  <si>
    <t>Nombre de la editorial(es) de publicación</t>
  </si>
  <si>
    <t>ISBN</t>
  </si>
  <si>
    <t>¿El capitulo del libro fue publicado con coautores de instituciones diferentes a la Universidad de Guadalajara?</t>
  </si>
  <si>
    <t>¿participaron alumnos como coautores en el capitulo del libro?</t>
  </si>
  <si>
    <t>221-251</t>
  </si>
  <si>
    <t>Universidad Nacional Autónoma de México</t>
  </si>
  <si>
    <t>978-607-30-5970-1/978-607-30-6109-4</t>
  </si>
  <si>
    <t>95-130</t>
  </si>
  <si>
    <t>Universidad de Guadalajara</t>
  </si>
  <si>
    <t>978-607-99722-2-6</t>
  </si>
  <si>
    <t>319-338.</t>
  </si>
  <si>
    <t>UNAM</t>
  </si>
  <si>
    <t>978-607-30-6964-9</t>
  </si>
  <si>
    <t>203-220</t>
  </si>
  <si>
    <t>978-607-571-520-9</t>
  </si>
  <si>
    <t>352-357</t>
  </si>
  <si>
    <t>Academia Journals</t>
  </si>
  <si>
    <t>978-1-939982-75-9</t>
  </si>
  <si>
    <t>51-84</t>
  </si>
  <si>
    <t>978-607-8696-50-5</t>
  </si>
  <si>
    <t>253- 282</t>
  </si>
  <si>
    <t>978-607-30-6109-4</t>
  </si>
  <si>
    <t>45 a la 72</t>
  </si>
  <si>
    <t>Universidad Autónoma del Caribe</t>
  </si>
  <si>
    <t>978-958-5431-27-0</t>
  </si>
  <si>
    <t>191-226</t>
  </si>
  <si>
    <t>Colegio de Jalisco</t>
  </si>
  <si>
    <t>978-607-8831-14-2</t>
  </si>
  <si>
    <t>343-378</t>
  </si>
  <si>
    <t>Emerald Publishing Limited</t>
  </si>
  <si>
    <t>978-1-80071-956-9</t>
  </si>
  <si>
    <t>283-316</t>
  </si>
  <si>
    <t>Anahuac Mayab</t>
  </si>
  <si>
    <t>de la 1 a la 24</t>
  </si>
  <si>
    <t>EN TRÁMITE</t>
  </si>
  <si>
    <t>301-308</t>
  </si>
  <si>
    <t>TRANSDIGITAL</t>
  </si>
  <si>
    <t>978-607-99594-5-6</t>
  </si>
  <si>
    <t>de la 1 a la 17</t>
  </si>
  <si>
    <t>de 171 a la 216</t>
  </si>
  <si>
    <t>El Colegio de México</t>
  </si>
  <si>
    <t>978-607-564-391-5</t>
  </si>
  <si>
    <t>99- 114</t>
  </si>
  <si>
    <t>UNAM-AMECIDER</t>
  </si>
  <si>
    <t>http://ru.iiec.unam.mx/5817/</t>
  </si>
  <si>
    <t>De 77 a la 102</t>
  </si>
  <si>
    <t>Universidad de Guadalajara. Centro Universitario de Ciencias Biológicas y Agropecuarias</t>
  </si>
  <si>
    <t>978-84-18791-55-0</t>
  </si>
  <si>
    <t>NO</t>
  </si>
  <si>
    <t>http://smip.udg.mx/sites/default/files/capitulo_-_psicologia_y_salud_0.pdf</t>
  </si>
  <si>
    <t>203 a la 248</t>
  </si>
  <si>
    <t>Elsevier</t>
  </si>
  <si>
    <t>9780128216378; 9780128216385</t>
  </si>
  <si>
    <t>Universidad Autónoma de San Luis Potosí, Instituto Potosino de Investigación Científica y Tecnológica, A.C.</t>
  </si>
  <si>
    <t>10.1016/B978-0-12-821637-8.00004-3</t>
  </si>
  <si>
    <t>de 1 a la 20</t>
  </si>
  <si>
    <t>IntechOpen</t>
  </si>
  <si>
    <t>978-1-80356-962-8</t>
  </si>
  <si>
    <t>DOI:10.5772/intechopen.107398    https://www.intechopen.com/chapters/83853</t>
  </si>
  <si>
    <t>De 77 a la 89</t>
  </si>
  <si>
    <t>Universidad Nacional de Educación a Distancia</t>
  </si>
  <si>
    <t xml:space="preserve">https://seminariosinca.com/libros/Libro%20SINCA%20Vol%203_SINCA%20VIII_2021.pdf </t>
  </si>
  <si>
    <t>122 - 137</t>
  </si>
  <si>
    <t>Ediciones Normalismo Extraordinario</t>
  </si>
  <si>
    <t>299 a la 308</t>
  </si>
  <si>
    <t>Springer Science and Business Media Deutschland GmbH</t>
  </si>
  <si>
    <t>9783030898984</t>
  </si>
  <si>
    <t>TecNM, Jan Evangelista Purkyně University</t>
  </si>
  <si>
    <t>10.1007/978-3-030-89899-1_32</t>
  </si>
  <si>
    <t>63-83</t>
  </si>
  <si>
    <t>Springer</t>
  </si>
  <si>
    <t>978-3-031-20322-0</t>
  </si>
  <si>
    <t>Universidad del Valle de México, Tlaquepaque, México</t>
  </si>
  <si>
    <t>http://link.springer.com/bookseries/15179</t>
  </si>
  <si>
    <t>10 a la 18</t>
  </si>
  <si>
    <t>IEEE</t>
  </si>
  <si>
    <t xml:space="preserve">979-8-3503-9896-0 </t>
  </si>
  <si>
    <t xml:space="preserve">Instituto Tecnológico de Ciudad Victoria </t>
  </si>
  <si>
    <t>1 a la 6</t>
  </si>
  <si>
    <t>978-1-6654-8854-9</t>
  </si>
  <si>
    <t>Centro de Investigación, Innovación y Desarrollo Tecnológico, Universidad del Valle de México, Tlaquepaque, Jalisco, México
Centro de Investigación, Innovación y Desarrollo Tecnológico, Universidad del Valle de México, Coyoacán, Ciudad de México, México</t>
  </si>
  <si>
    <t>10.1109/ANDESCON56260.2022.9989740</t>
  </si>
  <si>
    <t>SI</t>
  </si>
  <si>
    <t>181 a la 190</t>
  </si>
  <si>
    <t>9783031077494</t>
  </si>
  <si>
    <t>CIMAT</t>
  </si>
  <si>
    <t>10.1007/978-3-031-07750-0_17</t>
  </si>
  <si>
    <t>128 a la 134</t>
  </si>
  <si>
    <t>IEEE Computer Society</t>
  </si>
  <si>
    <t>9788362065424</t>
  </si>
  <si>
    <t>10.23919/SPA53010.2022.9927850</t>
  </si>
  <si>
    <t>México : SECTUR : DGPyCT , 2022</t>
  </si>
  <si>
    <t>52 a la 59</t>
  </si>
  <si>
    <t>112 a la 118</t>
  </si>
  <si>
    <t>Universidad Nacional de Frontera, Universidade de São Paulo</t>
  </si>
  <si>
    <t>Del 2390 al 2396</t>
  </si>
  <si>
    <t>Ilustre Academia de Doctores A.C.</t>
  </si>
  <si>
    <t xml:space="preserve"> 978-607-9096-33-5</t>
  </si>
  <si>
    <t>https://iaidres.org.mx/assets/libro-iaidres-2022.pdf</t>
  </si>
  <si>
    <t>75 a la 103</t>
  </si>
  <si>
    <t>SPRINGER</t>
  </si>
  <si>
    <t>Singapur</t>
  </si>
  <si>
    <t>978-981-16-7152-4</t>
  </si>
  <si>
    <t>CIATEJ, AC</t>
  </si>
  <si>
    <t>https://doi.org/10.1007/978-981-16-7152-4_3</t>
  </si>
  <si>
    <t>Clasificación de revista</t>
  </si>
  <si>
    <t>Nombre de la revista</t>
  </si>
  <si>
    <t>Número ISSN o e-ISSN de la revista</t>
  </si>
  <si>
    <t>Nombre del artículo</t>
  </si>
  <si>
    <t>Nombre de autor(es) del artículo</t>
  </si>
  <si>
    <t>Número de la revista</t>
  </si>
  <si>
    <t>Volumen</t>
  </si>
  <si>
    <t>Nombre de la editorial(es) de la revista</t>
  </si>
  <si>
    <t>Procedencia de la revista</t>
  </si>
  <si>
    <t>¿El artículo fue publicado con autores de instituciones diferentes a la Universidad de Guadalajara?</t>
  </si>
  <si>
    <t>Nombre de la(s) Intitución(es) de los coautores</t>
  </si>
  <si>
    <t>¿participaron alumnos como co autores del artículo?</t>
  </si>
  <si>
    <t>Link al artículo o DOI (opcional)</t>
  </si>
  <si>
    <t xml:space="preserve">CUValles </t>
  </si>
  <si>
    <t>Arbitrada</t>
  </si>
  <si>
    <t>Solar Energy</t>
  </si>
  <si>
    <t>Ab initio study on electronic and optical properties of Cu2NiGeS4 for photovoltaic applications</t>
  </si>
  <si>
    <t xml:space="preserve">El Hamdaoui, J., El-Yadri, M., Lakaal, K., Kria, M., Courel, M., Ojeda, M., ... &amp; Feddi, E. </t>
  </si>
  <si>
    <t>Elsevier Ltd</t>
  </si>
  <si>
    <t>10.1016/j.solener.2022.03.052</t>
  </si>
  <si>
    <t>Mathematics</t>
  </si>
  <si>
    <t>2227-7390</t>
  </si>
  <si>
    <t>Adaptive Control for Narrow Bandwidth Input and Output Disturbance Rejection for a Non-Isothermal CSTR System</t>
  </si>
  <si>
    <t xml:space="preserve">Susana Haydee Sainz-García, Guadalupe López López, Víctor M. Alvarado, Jesse Y. Rumbo Morales, Estela Sarmiento-Bustos, Omar Alí Zatarain Durán  </t>
  </si>
  <si>
    <t>MDPI</t>
  </si>
  <si>
    <t>TecNM/CENIDET, 
División Académica de Mecánica Industrial, Universidad Tecnológica Emiliano Zapata del Estado de Morelos</t>
  </si>
  <si>
    <t> https://doi.org/10.3390/math10183224</t>
  </si>
  <si>
    <t>Journal of South American Earth Sciences</t>
  </si>
  <si>
    <t>0895-9811</t>
  </si>
  <si>
    <t>Aeromagnetic anomalies and magnetic domains of the Jalisco Block,
western Mexico</t>
  </si>
  <si>
    <t>Hector Lopez-Loera, Jaime Urrutia-Fucugauchi, Jose Rosas-Elguera,
David Ernesto Torres-Gaytan, Avto Goguitchaichvili, Juan Manuel Gonzalez-Pina</t>
  </si>
  <si>
    <t xml:space="preserve"> </t>
  </si>
  <si>
    <t>IPICyT
UNAM
IIEA Chicxulub</t>
  </si>
  <si>
    <t>https://doi.org/10.1016/j.jsames.2021.103679</t>
  </si>
  <si>
    <t>Spectrochimica Acta Part A: Molecular and Biomolecular Spectroscopy</t>
  </si>
  <si>
    <t>1386-1425</t>
  </si>
  <si>
    <t>Amazonian cacao-clone nibs discrimination using NIR spectroscopy coupled to naïve Bayes classifier and a new waveband selection approach</t>
  </si>
  <si>
    <t>WilsonCastro, MiguelDe-la-Torre, HimerAvila-George, JoseTorres-Jimenez, AlexGuivin, BrendaAcevedo-Juárez</t>
  </si>
  <si>
    <t>Universidad Nacional de Frontera, CINVESTAV Tamaulipas, Universidad Nacional Toribio Rodríguez de Mendoza de Amazonas</t>
  </si>
  <si>
    <t>https://doi.org/10.1016/j.saa.2021.120815</t>
  </si>
  <si>
    <t>Applied sciences</t>
  </si>
  <si>
    <t>2076-3417</t>
  </si>
  <si>
    <t>An Approach to Aid Decision-Making by Solving Complex Optimization Problems Using SQL Queries</t>
  </si>
  <si>
    <t xml:space="preserve">Jose Torres-Jimenez, Nelson Rangel-Valdez, Miguel De-la-Torre, Himer Avila-George  </t>
  </si>
  <si>
    <t>CINVESTAV-Tamaulipas, Tecnológico Nacional de México</t>
  </si>
  <si>
    <t> https://doi.org/10.3390/app12094569</t>
  </si>
  <si>
    <t xml:space="preserve">PeerJ </t>
  </si>
  <si>
    <t>2689-7733</t>
  </si>
  <si>
    <t>An approach to fill in missing data from satellite imagery using data-intensive computing and DINEOF</t>
  </si>
  <si>
    <t>Roberto Lomeli-Huerta, Miguel Angel De la Torre, Jushiro cepeda-morales, Juan Pablo Rivera Caicedo, Brenda Acevedo, Himer Avila-George</t>
  </si>
  <si>
    <t>de 1 a la 21</t>
  </si>
  <si>
    <t>Computer Science</t>
  </si>
  <si>
    <t>CONACYT-UAN, Universidad Autónoma de
Nayarit</t>
  </si>
  <si>
    <t>https://peerj.com/articles/cs-979/</t>
  </si>
  <si>
    <t>Physica Status Solidi (B) Basic Research</t>
  </si>
  <si>
    <t>Analysis of Hole Transport Layer and Electron Transport Layer Materials in the Efficiency Improvement of Sb2(Se1−xSx)3 Solar Cell</t>
  </si>
  <si>
    <t>Nicolás-Marín M.M., Vigil-Galán O., Ayala-Mato F., Courel M.</t>
  </si>
  <si>
    <t>John Wiley and Sons Inc</t>
  </si>
  <si>
    <t>10.1002/pssb.202200342</t>
  </si>
  <si>
    <t>Neurology Perspectives</t>
  </si>
  <si>
    <t>Applications of nanomaterials in Neisseria meningitidis infection</t>
  </si>
  <si>
    <t>Yañez-Sánchez I., Zamarripa-Pérez B.C., Gálvez-Gastelum F.J.</t>
  </si>
  <si>
    <t>Ediciones Doyma, S.L.</t>
  </si>
  <si>
    <t>10.1016/j.neurop.2021.11.004</t>
  </si>
  <si>
    <t>IEEE Access</t>
  </si>
  <si>
    <t>2169-3536</t>
  </si>
  <si>
    <t>Arbitrary Scale Super-Resolution Neural Network Based on Residual Channel-Spatial Attention</t>
  </si>
  <si>
    <t>Gurrola-Ramos J., Alarcon T.E., Dalmau O.</t>
  </si>
  <si>
    <t>10.1109/ACCESS.2022.3211302</t>
  </si>
  <si>
    <t>Parenting</t>
  </si>
  <si>
    <t>Baby Crying Induces Different Cortical Activation in Mothers with Secure and Insecure Attachment</t>
  </si>
  <si>
    <t>Sandoval-Carrillo I.K., Hernández-González M., Guevara M.A., Hidalgo-Aguirre R.M.</t>
  </si>
  <si>
    <t>Taylor and Francis Ltd.</t>
  </si>
  <si>
    <t>10.1080/15295192.2020.1796178</t>
  </si>
  <si>
    <t>Toxicon</t>
  </si>
  <si>
    <t>Biochemical characterization and insecticidal activity of isolated peptides from the venom of the scorpion Centruroides tecomanus</t>
  </si>
  <si>
    <t>Bermúdez-Guzmán M.J., Jiménez-Vargas J.M., Possani L.D., Zamudio F., Orozco-Gutiérrez G., Oceguera-Contreras E., Enríquez-Vara J.N., Vazquez-Vuelvas O.F., García-Villalvazo P.E., Valdez-Velázquez L.L.</t>
  </si>
  <si>
    <t>10.1016/j.toxicon.2021.12.015</t>
  </si>
  <si>
    <t xml:space="preserve">CUVALLES </t>
  </si>
  <si>
    <t>Impreso y Electrónico</t>
  </si>
  <si>
    <t>Lasers in Medical Science</t>
  </si>
  <si>
    <t>1435-604X</t>
  </si>
  <si>
    <t>Breast cancer chemotherapy treatment monitoring based on serum sample Raman spectroscopy</t>
  </si>
  <si>
    <t>Lourdes Giselle de Torre-Gutiérrez, Brenda Esmeralda Martínez-Zerega, David Omar Oseguera-Galindo, Adriana del Carmen Aguilar-Lemarroy, Luis Felipe Jave-Suarez, Luis Adolfo Torres-González y José Luis González- Solís.</t>
  </si>
  <si>
    <t>3649-3659</t>
  </si>
  <si>
    <t>si</t>
  </si>
  <si>
    <t xml:space="preserve">Centro de investigación biomedica de occidente y Universidad Iberoamericana Leon </t>
  </si>
  <si>
    <t>https://doi.org/10.1007/s10103-022-03646-5</t>
  </si>
  <si>
    <t>Pharmaceutics</t>
  </si>
  <si>
    <t>1999-4923</t>
  </si>
  <si>
    <t>Chitosan-G-Glycidyl Methacrylate/Au Nanocomposites Promote Accelerated Skin Wound Healing</t>
  </si>
  <si>
    <t>Héctor A López-Muñoz,  Mauricio Lopez-Romero, Moises A. Franco-Molina, Alejandro Manzano-Ramirez, Cristina Velasquillo, Beatriz Liliana España-Sanchez, Ana Laura Martinez-Hernandez, Hayde Vergara-Castañeda, Astrid Giraldo-Betancur, Sarai Favela, Rogelio Rodriguez-Rodriguez, Juan Carlos Mixteco, Juan Carlos Tapia-Picazo, Diana G. Zarate-Triviño, Evgeny Prokhorov, and Gabriel Luna-Barcenas</t>
  </si>
  <si>
    <t>1-18</t>
  </si>
  <si>
    <t>Chitosan-g-glycidyl methacrylate/Au nanocomposites promotes accelerated skin wound healing</t>
  </si>
  <si>
    <t>Héctor A. López Muñóz, Mauricio López Romero, Moises A. Franco Molina,
 Alejandro Manzano Ramírez, Cristina Velasquillo, Liliana España Sánchez, Ana Laura
 Martínez Hernández, Hayde Vergara Castañeda, Astrid Girarlo Betancur, Sarai Favela,
 Rogelio Rodríguez Rodríguez, Juan Carlos Mixteco Sánchez, Juan Carlos Tapia Picazo,
 Diana G. Zárate Treviño, Evgeny Prokhorov, Gabriel Luna Bárcenas</t>
  </si>
  <si>
    <t>185501 a 185518</t>
  </si>
  <si>
    <t>Cinvestav unidades CDMX y Querétaro, FCB-UANL, Instituto Nacional de Rehabilitacion CDXM, 
 CIDETEQ, 
 Instituto Tecnologico de Queretaro, FM-UAQ, IIT-UACJ, CUValles-UDG, ITA-Aguascalientes</t>
  </si>
  <si>
    <t>https://doi.org/10.3390/pharmaceutics14091855</t>
  </si>
  <si>
    <t>Cognitive Systems Research</t>
  </si>
  <si>
    <t>1389-0417</t>
  </si>
  <si>
    <t>CogniDron-EEG: A system based on a brain-computer interface and a drone for cognitive training</t>
  </si>
  <si>
    <t xml:space="preserve">José Antonio Cervantes, Sonia López Ruiz, Jahaziel Molina Del Rio, Francisco López, Mónica Fabiola Perales Tejeda y Jesús Carmona-Frausto </t>
  </si>
  <si>
    <t>48-56</t>
  </si>
  <si>
    <t>Machines</t>
  </si>
  <si>
    <t>1005-0379</t>
  </si>
  <si>
    <t>Comprehensive and Simplified Fault Diagnosis for Three-Phase Induction Motor Using Parity Equation Approach in Stator Current Reference Frame</t>
  </si>
  <si>
    <t>Marco Antonio Rodriguez-Blanco, Victor Golikov, Jose Luis Vazquez-Avila, Oleg Samovarov, Rafael Sanchez-Lara, René Osorio-Sánchez and Agustín Pérez-Ramírez</t>
  </si>
  <si>
    <t>Faculty of Engineering, Autonomous University of Carmen (UNACAR), 
Department of Physics, Ivannikov Institute for System Programming of the Russian Academy of Sciences</t>
  </si>
  <si>
    <t>https://doi.org/10.3390/machines10050379</t>
  </si>
  <si>
    <t>risti</t>
  </si>
  <si>
    <t>1646-9895</t>
  </si>
  <si>
    <t>Conteo de plantas de agave usando redes neuronales convolucionales e imágenes adquiridas desde un vehículo aéreo no tripulado</t>
  </si>
  <si>
    <t>Omar Hernández-Calvario, Frida Florián, María Guadalupe Sánchez, Himer Ávila-George</t>
  </si>
  <si>
    <t>de 1 a la 13</t>
  </si>
  <si>
    <t>Instituto Tecnológico de Ciudad Guzmán</t>
  </si>
  <si>
    <t>https://scielo.pt/pdf/rist/n45/1646-9895-rist-45-64.pdf</t>
  </si>
  <si>
    <t>Electrónico/Impreso</t>
  </si>
  <si>
    <t>Microscopy Research and Technique</t>
  </si>
  <si>
    <t>1059-910X</t>
  </si>
  <si>
    <t>Correlation between dental enamel chemical composition and bracket debonding, comparing adhesive systems through a scanning electron microscope</t>
  </si>
  <si>
    <t>J. A. Rodríguez-Chávez, J. A. Arenas-Alatotte, Hugo M. Flores-Ruiz, F. A. Aguilar-Pérez, A. Flores-Ledesma, Y. A. Moreno-Vargas, R. Pesqueira-Malgarejo</t>
  </si>
  <si>
    <t>Wiley</t>
  </si>
  <si>
    <t>UNAM, BUAP, UADY</t>
  </si>
  <si>
    <t>https://doi.org/10.1002/jemt.24111</t>
  </si>
  <si>
    <t>The Journal of Chemical Physics</t>
  </si>
  <si>
    <t>0021-9606</t>
  </si>
  <si>
    <t>Crucial role of S8-rings in structural, relaxation, vibrational, and electronic properties of liquid sulfur close to the λ transition</t>
  </si>
  <si>
    <t>Hugo M. Flores-Ruiz, M. Micoulaut</t>
  </si>
  <si>
    <t>1-14</t>
  </si>
  <si>
    <t>American Institute of Physics</t>
  </si>
  <si>
    <t>Sorbonne Université</t>
  </si>
  <si>
    <t>https://doi.org/10.1063/5.0090953</t>
  </si>
  <si>
    <t>Processes</t>
  </si>
  <si>
    <t>2227-9717</t>
  </si>
  <si>
    <t>Design and Control Applied to an Extractive Distillation Column with Salt for the Production of Bioethanol</t>
  </si>
  <si>
    <t>Carlos Alberto Torres Cantero, Ricardo Pérez Zúñiga, Mario Martínez García, Silvia Ramos Cabral, Manuela Calixto-Rodriguez, Jorge Salvador Valdez Martínez, Mayra Guadalupe Mena Enriquez, Abraham Jashiel Pérez Estrada, Gerardo Ortiz Torres, Felipe de J. Sorcia-Vázquez, Azael García Rebolledo, Jesse Yoe Rumbo Morales</t>
  </si>
  <si>
    <t>de la 1 a la 28</t>
  </si>
  <si>
    <t>Tecnológico Nacional de Mexico Campus Colima, Facultad de Ingeniería Mecánica y Eléctrica de la Universidad de Colima, Universidad Tecnológica Emiliano Zapata del Estado de Morelos, Tecnologico de Monterrey</t>
  </si>
  <si>
    <t>https://www.mdpi.com/journal/processes</t>
  </si>
  <si>
    <t xml:space="preserve">International Journal of Polymeric Materials and Polymeric Biomaterials  </t>
  </si>
  <si>
    <t>1563-535X</t>
  </si>
  <si>
    <t>Development of fish oil microcapsules by spray drying using mesquite gum and chitosan as wall materials: physicochemical properties, microstructure, and lipid hydroperoxide concentration</t>
  </si>
  <si>
    <t>Hugo Espinosa-Andrews, Norma Morales-Hernández, Eristeo García-Márquez, Rogelio Rodríguez-Rodríguez</t>
  </si>
  <si>
    <t>Taylor and Francis</t>
  </si>
  <si>
    <t>CIATEJ AC</t>
  </si>
  <si>
    <t>10.1080/00914037.2022.2042289</t>
  </si>
  <si>
    <t xml:space="preserve">Arbitrada </t>
  </si>
  <si>
    <t xml:space="preserve">Electronico </t>
  </si>
  <si>
    <t>International Transactions on Electrical Energy Systems</t>
  </si>
  <si>
    <t>2050-7038</t>
  </si>
  <si>
    <t>Discrete State-Feedback Control Design with D-Stability and Genetic Algorithm for LED Driver Using a Buck Converter</t>
  </si>
  <si>
    <t>René Osorio Sanchez, Jesse Yoe Rumbo Morales, Gerardo Ortiz Torres, Alan Francisco Pérez Vidal, Jesús Elias Valdez Resendiz, Felipe de Jesús Sorcia Vázquez, Nimrod Vaquez Nava</t>
  </si>
  <si>
    <t>Hindawi</t>
  </si>
  <si>
    <t>UDG, Tecnológico de Monterrey, Instituto Tecnológico de Celaya</t>
  </si>
  <si>
    <t>https://doi.org/10.1155/2022/8165149</t>
  </si>
  <si>
    <t>Medicine (United States)</t>
  </si>
  <si>
    <t>Effect of APOB gene polymorphisms on body mass index, blood pressure, and total cholesterol levels: A cross-sectional study in Mexican population</t>
  </si>
  <si>
    <t>Colima Fausto A.G., Topete J., González García J.R., Hernández Flores T.D.J., Rodríguez Preciado S.Y., Magaña Torres M.T.</t>
  </si>
  <si>
    <t>Lippincott Williams and Wilkins</t>
  </si>
  <si>
    <t>10.1097/MD.0000000000030457</t>
  </si>
  <si>
    <t>BioMed Research International</t>
  </si>
  <si>
    <t>Effects of Etanercept on TNF- α Inhibition in Rats with Adenine-Induced Chronic Kidney Disease</t>
  </si>
  <si>
    <t>Mendieta-Condado E., Villaseñor-Tapia E.C., Gálvez-Gastelum F.J., Yáñez-Sánchez I., Pizano-Martínez O., Canales-Aguirre A., Márquez-Aguirre A.L.</t>
  </si>
  <si>
    <t>Hindawi Limited</t>
  </si>
  <si>
    <t>10.1155/2022/4970753</t>
  </si>
  <si>
    <t>Journal of waste management</t>
  </si>
  <si>
    <t>1879-2456</t>
  </si>
  <si>
    <t>Establishment of the upstream processing for renewable production of hydrogen using vermicomposting-tea and molasses as substrate.</t>
  </si>
  <si>
    <t>Edén Oceguera-Contreras, Oscar Aguilar-Juárez, David Omar Oseguera-Galindo, José Macías-Barragán, Gerardo Ortiz-Torres, María Luisa Pita-López, Jorge Domínguez, Igor Titov y Amine Kamen</t>
  </si>
  <si>
    <t>279-289</t>
  </si>
  <si>
    <t>CIATEC, Technological Institute of Information and Electronic Radio Y McGill University, Montreal</t>
  </si>
  <si>
    <t>https://doi.org/10.1016/j.wasman.2021.12.027</t>
  </si>
  <si>
    <t>Electronic Materials Letters</t>
  </si>
  <si>
    <t>17388090, 20936788</t>
  </si>
  <si>
    <t>Evaluation of MgCo2O4 Nanoparticles as a Gas Sensor for the Detection of Acetone in the Diabetic and Non-Diabetic Range</t>
  </si>
  <si>
    <t xml:space="preserve">J. P. Morán-Lázaro, F. López Urias, E. Muñoz-Sandoval, M. Courel-Piedrahita, A. Carreon Alvarez, V. M. Rodríguez Betancourtt, I. Zamudio-Torres, E.S. Guillen López, A. Palafox-Corona. </t>
  </si>
  <si>
    <t>IPICYT, UJAT</t>
  </si>
  <si>
    <t>https://doi.org/10.1007/s13391-022-00371-7</t>
  </si>
  <si>
    <t>593 DIGITAL PUBLISHER</t>
  </si>
  <si>
    <t>2588-0705</t>
  </si>
  <si>
    <t>Explorando las dimensiones de la responsabilidad social empresarial y la innovación sostenible</t>
  </si>
  <si>
    <t>María del Carmen Alonzo-Godoy; Carlos Alberto Santamaria-Velasco; Lilian Patricia Parra-López</t>
  </si>
  <si>
    <t>N3-2 (jun) 2022</t>
  </si>
  <si>
    <t>126-141</t>
  </si>
  <si>
    <t>Philipp Altmann</t>
  </si>
  <si>
    <t>Universidad Autonóma de Yucatán; Universidad Autonóma de Guadalajara</t>
  </si>
  <si>
    <t>doi.org/10.33386/593dp.2022.3-2.1149</t>
  </si>
  <si>
    <t xml:space="preserve">Energies </t>
  </si>
  <si>
    <t>1996-1073</t>
  </si>
  <si>
    <t>Fault Diagnosis of Induction Motor Using D-Q Simplified Model and Parity Equations</t>
  </si>
  <si>
    <t>Marco Antonio Rodriguez-Blanco, Victor Golikov, René Osorio-Sánchez, Oleg Samovarov,
Gerardo Ortiz-Torres, Rafael Sanchez-Lara and Jose Luis Vazquez-Avila</t>
  </si>
  <si>
    <t>de 1 a la 19</t>
  </si>
  <si>
    <t>Faculty of Engineering, Autonomous University of Carmen (UNACAR), Department of Physics, Ivannikov Institute for System Programming of the Russian Academy of Sciences</t>
  </si>
  <si>
    <t>https://www.mdpi.com/journal/energies</t>
  </si>
  <si>
    <t>Patient Preference and Adherence</t>
  </si>
  <si>
    <t>Impact of Pharmaceutical Education on Medication Adherence and Its Clinical Efficacy in Patients with Type 2 Diabetes and Systemic Arterial Hypertension</t>
  </si>
  <si>
    <t>Contreras-Vergara A., Sifuentes-Franco S., Haack S., Graciano-Machuca O., Rodriguez-Carrizalez A.D., López-Contreras A.K., Reyes-Pérez I.V., Huerta-Olvera S.G.</t>
  </si>
  <si>
    <t>Dove Medical Press Ltd</t>
  </si>
  <si>
    <t>10.2147/PPA.S370323</t>
  </si>
  <si>
    <t>Sustainability</t>
  </si>
  <si>
    <t>2071-1050</t>
  </si>
  <si>
    <t>Innovation and Technological Management Model in the Tequila Sector in Mexico</t>
  </si>
  <si>
    <t>Terán-Bustamante A., Martínez-Velasco A., Castillo-Girón V.M., Ayala-Ramírez S.</t>
  </si>
  <si>
    <t>10.3390/su14127450</t>
  </si>
  <si>
    <t>Sensors</t>
  </si>
  <si>
    <t>Methodology for the Development of Augmented Reality Applications: MeDARA. Drone Flight Case Study</t>
  </si>
  <si>
    <t>Zamora-Antuñano M.A., Luque-Vega L.F., Carlos-Mancilla M.A., Hernández-Quesada R., Farrera-Vázquez N., Carrasco-Navarro R., González-Gutiérrez C.A., Aguilar-Molina Y.</t>
  </si>
  <si>
    <t>1424-8220</t>
  </si>
  <si>
    <t>Universidad del Valle de México, ITESO, UVM</t>
  </si>
  <si>
    <t>10.3390/s22155664</t>
  </si>
  <si>
    <t>Neural Network-Based Identification of a PSA Process for Production and Purification of Bioethanol</t>
  </si>
  <si>
    <t>Erasmo Misael Renteria Vargas, Carlos Jesús Zúñiga Aguilar, Jesse Yoe Rumbo Morales, Felipe de Jesús Sorcia Vázquez, Miguel De la Torre, José Antonio Cervantes, Estela Sarmiento Bustos and Manuela Calixto Rodríguez</t>
  </si>
  <si>
    <t>27771 - 27782</t>
  </si>
  <si>
    <t>Emiliano Zapata Technological University of the State of Morelos</t>
  </si>
  <si>
    <t>10.1109/ACCESS.2022.3155449</t>
  </si>
  <si>
    <t>Expert Systems with Applications</t>
  </si>
  <si>
    <t>0957-4174</t>
  </si>
  <si>
    <t>New upper bounds for sequence Covering Arrays using a 3-stage approach</t>
  </si>
  <si>
    <t>JoseTorres-Jimenez, Daniel OsvaldoRamirez-Acuna, BrendaAcevedo-Juárez, HimerAvila-George</t>
  </si>
  <si>
    <t>CINVESTAV-Tamaulipas</t>
  </si>
  <si>
    <t>https://doi.org/10.1016/j.eswa.2022.118022</t>
  </si>
  <si>
    <t>Optical Materials</t>
  </si>
  <si>
    <t>1873-1252</t>
  </si>
  <si>
    <t>On the chemical bath deposition of the ternary compound ZnxHg1-xS.</t>
  </si>
  <si>
    <t>Martínez-Benítez, Alejandro, Oseguera-Galindo, David Omar; Escobar-Alarcon, Luis; Meléndez-Lira, Miguel; Quiñones-Galván, José Guadalupe; Pérez-Centeno, Armando y Santana-Aranda, Miguel Angel</t>
  </si>
  <si>
    <t xml:space="preserve">ININ y Cinvestav </t>
  </si>
  <si>
    <t>https://doi.org/10.1016/j.optmat.2022.111983</t>
  </si>
  <si>
    <t>Fermentation</t>
  </si>
  <si>
    <t>2311-5637</t>
  </si>
  <si>
    <t>Optimization and Recovery of a Pressure Swing Adsorption Process for the Purification and Production of Bioethanol</t>
  </si>
  <si>
    <t xml:space="preserve">Adolfo Rafael López Núñez, Jesse Y. Rumbo Morales, Alexis U. Salas Villalobos, Javier De La Cruz-Soto, Gerardo Ortiz Torres, Julio C. Rodríguez Cerda, Manuela Calixto-Rodriguez, Jorge A. Brizuela Mendoza, Yehoshua Aguilar Molina, Omar Alí Zatarain Durán, Alan F. Pérez Vidal </t>
  </si>
  <si>
    <t>Instituto Tecnologico Superior de Irapuato, 
CONACYT—Instituto Nacional de Electricidad y Energías Limpias, Cuernavaca, 
División Académica de Mecánica Industrial, Universidad Tecnológica Emiliano Zapata del Estado de Morelos</t>
  </si>
  <si>
    <t>https://doi.org/10.3390/fermentation8070293</t>
  </si>
  <si>
    <t>J Nanopart Res</t>
  </si>
  <si>
    <t>13880764, 1572896X</t>
  </si>
  <si>
    <t>Paper‑based colorimetric sensor for detection of chloride
anions in water using an epoxy‑silver nanocomposite</t>
  </si>
  <si>
    <t>Alfredo Franco · Celso Velásquez‑Ordoñez ·Miguel Ojeda‑Martínez · María Ojeda‑Martínez ·
Enrique Barrera‑Calva · Víctor Rentería‑Tapia</t>
  </si>
  <si>
    <t>Universidad de Cantabria,  Universidad Autónoma Metropolitana</t>
  </si>
  <si>
    <t>https://doi.org/10.1007/s11051-022-05435-1</t>
  </si>
  <si>
    <t>Diamond and Related Materials</t>
  </si>
  <si>
    <t>0925-9635</t>
  </si>
  <si>
    <t>Phosphorus and nitrogen codoped entangled carbon nanotubes forming spongy materials: Synthesis and characterization</t>
  </si>
  <si>
    <t xml:space="preserve">Armando D. Martínez-Iniesta, Emilio Muñoz-Sandoval, Juan P. Morán-Lázaro, Takuya Hayashi, Morinobu Endo, Aarón Morelos-Gómez, Florentino López-Urías. </t>
  </si>
  <si>
    <t>IPICYT, Faculty of Engineering</t>
  </si>
  <si>
    <t>https://doi.org/10.1016/j.diamond.2022.109317</t>
  </si>
  <si>
    <t>Molecules</t>
  </si>
  <si>
    <t>1420-3049</t>
  </si>
  <si>
    <t>Physical Properties and Prebiotic Activities (Lactobacillus spp.) of Gelatine-Based Gels Formulated with Agave Fructans and Agave Syrups as Sucrose and Glucose Substitutes</t>
  </si>
  <si>
    <t>Rogelio Rodríguez-Rodríguez, Paloma Barajas-Álvarez, Norma Morales-Hernández, Rosa María Camacho-Ruíz, and Hugo Espinosa-Andrews</t>
  </si>
  <si>
    <t>10.3390/molecules27154902</t>
  </si>
  <si>
    <t>Peer J</t>
  </si>
  <si>
    <t>2167-8359</t>
  </si>
  <si>
    <t>Proteomic analysis of IgM antigens from mammary tissue under pre- and post-cancer conditions using the MMTV-PyVT mouse model</t>
  </si>
  <si>
    <t>Ricardo Hernández Ávila, Mariana Díaz-Zaragoza and Pedro Ostoa-Saloma</t>
  </si>
  <si>
    <t>e14175</t>
  </si>
  <si>
    <t>PeerJ Publishing</t>
  </si>
  <si>
    <t>Journal of Economics Studies and Research</t>
  </si>
  <si>
    <t>2165-9966</t>
  </si>
  <si>
    <t>Repercussions of the COVID-19 Health Crisis In the Peruvian Informal Sector</t>
  </si>
  <si>
    <t>Vilma Andia-Choquepuma, Daniza Juana Leon-Escobedo, Himer Avila-George, Jorge Sánchez-Garcés, Ruth Elizabeth Villafuerte-Alcántara, and Nelly Rosario Moreno-Leyva</t>
  </si>
  <si>
    <t>IBIMA Publishing</t>
  </si>
  <si>
    <t>Facultad Ciencias Empresariales, Universidad Peruana Unión, Facultad de Ingeniería y Arquitectura, Universidad Peruana Unión</t>
  </si>
  <si>
    <t>https://ibimapublishing.com/articles/JESR/2021/948031/</t>
  </si>
  <si>
    <t>Reply to comment by Harald Böhnel and Alejandro Rodríguez-Trejo on García et al. (2021) ‘Semicontinuous paleomagnetic record of the last 1 Ma from radiometrically dated igneous rocks (Trans-Mexican Volcanic Belt and surrounding areas)’</t>
  </si>
  <si>
    <t>García-Ruiz R., Díaz-Ortega U., Cervantes Solano M., Goguitchaichvili A., Sebastián Reyes D., Kravchinsky V.A., Morales J., Cejudo R., Rosas Elguera J.</t>
  </si>
  <si>
    <t>10.1016/j.jsames.2022.103803</t>
  </si>
  <si>
    <t>Adsorption Science &amp; Technology</t>
  </si>
  <si>
    <t>2158-2440</t>
  </si>
  <si>
    <t>Review of the Pressure Swing Adsorption Process for the Production of Biofuels and Medical Oxygen: Separation and Purification Technology</t>
  </si>
  <si>
    <t>Jesse Y. Rumbo Morales, Gerardo Ortiz-Torres, Rodolfo Omar Domínguez García, Carlos Alberto Torres Cantero, Manuela Calixto Rodriguez, Estela Sarmiento-Bustos, Edén Oceguera-Contreras, Alberto Arturo Flores Hernández, Julio César Rodríguez Cerda, Yehoshua Aguilar Molina, and Mario Martínez García</t>
  </si>
  <si>
    <t>Tecnológico Nacional de México Campus Colima, Universidad de Colima; Facultad de Ingeniería Mecánica y Eléctrica, División Académica de Mecánica Industrial, Universidad Tecnológica Emiliano Zapata del Estado de Morelos</t>
  </si>
  <si>
    <t>https://doi.org/10.1155/2022/3030519</t>
  </si>
  <si>
    <t>00219606 - Impreso, 10897690 - electrónico</t>
  </si>
  <si>
    <t>Role of lithium intercalation in fluorine-doped tin oxide thin films: Ab initio calculations and experiment</t>
  </si>
  <si>
    <t>Israel Perez, 
 Victor Sosa, 
 Fidel Gamboa, 
 Jose Luis Enriquez-Carrejo, 
 Juan Carlos Mixteco Sanchez</t>
  </si>
  <si>
    <t>094701-1 a 094701-8</t>
  </si>
  <si>
    <t>AIP Publishing</t>
  </si>
  <si>
    <t>IIT-UACJ, CINVESTAV-Mérida,</t>
  </si>
  <si>
    <t>https://doi.org/10.1063/5.0085531</t>
  </si>
  <si>
    <t>Simulation and State Feedback Control of a Pressure Swing Adsorption Process to Produce Hydrogen</t>
  </si>
  <si>
    <t>Mario Martínez García, Jesse Y Rumbo Morales, Gerardo Ortiz Torres, Salvador A Rodríguez Paredes, Sebastián Vázquez Reyes, Felipe de J Sorcia Vázquez, Alan F Pérez Vidal, Jorge S Valdez Martínez, Ricardo Pérez Zúñiga, Erasmo M Renteria Vargas</t>
  </si>
  <si>
    <t>UDG, UTEZ</t>
  </si>
  <si>
    <t>https://doi.org/10.3390/math10101762</t>
  </si>
  <si>
    <t>Hybrid advances</t>
  </si>
  <si>
    <t>2773-207X</t>
  </si>
  <si>
    <t>Solvatochromism of a silver-epoxy nanocomposite dispersed in organic solvents</t>
  </si>
  <si>
    <t>Sánchez-Tizapa, M., Barrera-Calva, E., Alvarez-Ramírez, J., &amp; Rentería-Tapia, V.</t>
  </si>
  <si>
    <t>UAMI</t>
  </si>
  <si>
    <t>https://doi.org/10.1016/j.hybadv.2022.100009</t>
  </si>
  <si>
    <t>Journal of Non-Crystalline Solids: X</t>
  </si>
  <si>
    <t>0022-3093</t>
  </si>
  <si>
    <t>Space-time rigidity and viscoelasticity of glass forming liquids: The case of chalcogenides</t>
  </si>
  <si>
    <t>Hugo M. Flores-Ruiz, J. Q. Toledo-Marin, C. F. Moukarzel, G. G. Naumis</t>
  </si>
  <si>
    <t>UNAM, CINVESTAV, Childrend's Hospital - Vancouver Canada</t>
  </si>
  <si>
    <t>https://doi.org/10.1016/j.nocx.2022.100117</t>
  </si>
  <si>
    <t>Journal of Materials Science: Materials in Electronics</t>
  </si>
  <si>
    <t>print: 0957- 4522      online: 1573-482X</t>
  </si>
  <si>
    <t>Synthesis of the oxide NiSb2O6 and its electrical characterization in toxic atmospheres for its application as a gas sensor</t>
  </si>
  <si>
    <t>Jorge Alberto Ramírez-Ortega, Héctor Guillén-Bonilla, Alex Guillén-Bonilla, Verónica María Rodríguez-Betancourtt, A. Sánchez-Martínez, José Trinidad Guillén-Bonilla, Lorenzo Gildo-Ortiz, Emilio Huízar-Padilla and Juan Reyes-Gómez</t>
  </si>
  <si>
    <t>de 18268 a la 18283</t>
  </si>
  <si>
    <t>Springer Nature</t>
  </si>
  <si>
    <t>Facultad de Ciencias Químicas de la Universidad de Colima</t>
  </si>
  <si>
    <t>https://doi.org/10.1007/s10854-022-08683-y</t>
  </si>
  <si>
    <t>Materials today communications</t>
  </si>
  <si>
    <t>2352-4928</t>
  </si>
  <si>
    <t>Synthesis, characterization, and sensitivity tests of a novel sensor based on barium antimonate powders</t>
  </si>
  <si>
    <t>Verónica-María Rodríguez-Betancourtt, Héctor Guillén-Bonilla, José Trinidad Guillén-Bonilla, Y. L. Casallas-Moreno, Jorge Alberto Ramírez-Ortega, Juan Pablo Morán-Lázaro, M. L. Olvera-Amador, Alex Guillén-Bonilla</t>
  </si>
  <si>
    <t>de 1 a la 10</t>
  </si>
  <si>
    <t>ELSEVIER</t>
  </si>
  <si>
    <t>CINVESTAV-IPN
UPIITA-IPN</t>
  </si>
  <si>
    <t>https://doi.org/10.1016/j.mtcomm.2022.103579</t>
  </si>
  <si>
    <t>Optics and Lasers in Engineering</t>
  </si>
  <si>
    <t>1438166</t>
  </si>
  <si>
    <t>U-Net based neural network for fringe pattern denoising</t>
  </si>
  <si>
    <t>10.1016/j.optlaseng.2021.106829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</si>
</sst>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 #,##0_-;\-* #,##0_-;_-* &quot;-&quot;??_-;_-@_-"/>
    <numFmt numFmtId="165" formatCode="d\-m"/>
  </numFmts>
  <fonts count="57" x14ac:knownFonts="1">
    <font>
      <sz val="11"/>
      <color theme="1"/>
      <name val="Calibri"/>
      <family val="2"/>
      <scheme val="minor"/>
    </font>
    <font>
      <b/>
      <sz val="11"/>
      <color theme="1"/>
      <name val="Calibri"/>
      <family val="2"/>
      <scheme val="minor"/>
    </font>
    <font>
      <b/>
      <sz val="14"/>
      <color rgb="FF000000"/>
      <name val="Calibri"/>
      <family val="2"/>
    </font>
    <font>
      <sz val="10.5"/>
      <color rgb="FF000000"/>
      <name val="Calibri"/>
      <family val="2"/>
    </font>
    <font>
      <b/>
      <sz val="12"/>
      <color theme="1"/>
      <name val="Calibri"/>
      <family val="2"/>
      <scheme val="minor"/>
    </font>
    <font>
      <b/>
      <sz val="16"/>
      <color theme="1"/>
      <name val="Calibri"/>
      <family val="2"/>
      <scheme val="minor"/>
    </font>
    <font>
      <b/>
      <sz val="12"/>
      <color rgb="FF000000"/>
      <name val="Calibri"/>
      <family val="2"/>
    </font>
    <font>
      <b/>
      <sz val="14"/>
      <color theme="1"/>
      <name val="Calibri"/>
      <family val="2"/>
      <scheme val="minor"/>
    </font>
    <font>
      <b/>
      <sz val="12"/>
      <color theme="8"/>
      <name val="Calibri"/>
      <family val="2"/>
      <scheme val="minor"/>
    </font>
    <font>
      <sz val="11"/>
      <color theme="1"/>
      <name val="Calibri"/>
      <family val="2"/>
      <scheme val="minor"/>
    </font>
    <font>
      <b/>
      <sz val="10.5"/>
      <color rgb="FF000000"/>
      <name val="Calibri"/>
      <family val="2"/>
    </font>
    <font>
      <b/>
      <sz val="11"/>
      <color theme="1"/>
      <name val="Arial Narrow"/>
      <family val="2"/>
    </font>
    <font>
      <sz val="9"/>
      <color rgb="FF898989"/>
      <name val="Arial"/>
      <family val="2"/>
    </font>
    <font>
      <b/>
      <sz val="10"/>
      <name val="Arial"/>
      <family val="2"/>
    </font>
    <font>
      <sz val="10"/>
      <name val="Arial"/>
      <family val="2"/>
    </font>
    <font>
      <sz val="10"/>
      <color theme="1"/>
      <name val="Calibri Light"/>
      <family val="2"/>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sz val="11"/>
      <color theme="0"/>
      <name val="Calibri"/>
      <family val="2"/>
      <scheme val="minor"/>
    </font>
    <font>
      <sz val="10.5"/>
      <color rgb="FF000000"/>
      <name val="Calibri Light"/>
      <family val="2"/>
      <scheme val="major"/>
    </font>
    <font>
      <sz val="10.5"/>
      <color theme="1"/>
      <name val="Calibri Light"/>
      <family val="2"/>
      <scheme val="major"/>
    </font>
    <font>
      <sz val="10.5"/>
      <color rgb="FF222222"/>
      <name val="Calibri Light"/>
      <family val="2"/>
      <scheme val="major"/>
    </font>
    <font>
      <sz val="12"/>
      <color rgb="FF444746"/>
      <name val="Roboto"/>
    </font>
    <font>
      <sz val="11"/>
      <color rgb="FF000000"/>
      <name val="Calibri"/>
      <family val="2"/>
      <scheme val="minor"/>
    </font>
    <font>
      <sz val="11"/>
      <color theme="1"/>
      <name val="Calibri"/>
      <family val="2"/>
    </font>
    <font>
      <sz val="11"/>
      <name val="Calibri"/>
      <family val="2"/>
      <scheme val="minor"/>
    </font>
    <font>
      <sz val="12"/>
      <color theme="1"/>
      <name val="Calibri"/>
      <family val="2"/>
      <scheme val="minor"/>
    </font>
    <font>
      <b/>
      <sz val="11"/>
      <color rgb="FFFF0000"/>
      <name val="Calibri"/>
      <family val="2"/>
      <scheme val="minor"/>
    </font>
    <font>
      <sz val="8"/>
      <color rgb="FF000000"/>
      <name val="Calibri"/>
      <family val="2"/>
    </font>
    <font>
      <sz val="9"/>
      <color rgb="FF000000"/>
      <name val="Calibri"/>
      <family val="2"/>
    </font>
    <font>
      <sz val="9"/>
      <color theme="1"/>
      <name val="Calibri"/>
      <family val="2"/>
    </font>
    <font>
      <sz val="11"/>
      <color rgb="FF000000"/>
      <name val="Calibri"/>
      <family val="2"/>
    </font>
    <font>
      <b/>
      <sz val="11"/>
      <color rgb="FF000000"/>
      <name val="Calibri"/>
      <family val="2"/>
      <scheme val="minor"/>
    </font>
    <font>
      <sz val="10"/>
      <color rgb="FF00B050"/>
      <name val="Calibri"/>
      <family val="2"/>
      <scheme val="minor"/>
    </font>
    <font>
      <sz val="10"/>
      <color rgb="FF000000"/>
      <name val="Calibri"/>
      <family val="2"/>
      <scheme val="minor"/>
    </font>
    <font>
      <sz val="10"/>
      <color rgb="FFFF0000"/>
      <name val="Calibri"/>
      <family val="2"/>
      <scheme val="minor"/>
    </font>
    <font>
      <sz val="10"/>
      <color rgb="FFED7D31"/>
      <name val="Calibri"/>
      <family val="2"/>
      <scheme val="minor"/>
    </font>
    <font>
      <b/>
      <sz val="10"/>
      <color theme="1"/>
      <name val="Calibri"/>
      <family val="2"/>
      <scheme val="minor"/>
    </font>
    <font>
      <b/>
      <sz val="10"/>
      <color rgb="FF000000"/>
      <name val="Calibri"/>
      <family val="2"/>
      <scheme val="minor"/>
    </font>
    <font>
      <b/>
      <sz val="11"/>
      <color rgb="FF000000"/>
      <name val="Calibri"/>
      <family val="2"/>
    </font>
    <font>
      <b/>
      <sz val="10"/>
      <color rgb="FF000000"/>
      <name val="Tahoma"/>
      <family val="2"/>
    </font>
    <font>
      <sz val="10"/>
      <color rgb="FF000000"/>
      <name val="Tahoma"/>
      <family val="2"/>
    </font>
    <font>
      <sz val="10"/>
      <color theme="1"/>
      <name val="Arial"/>
      <family val="2"/>
    </font>
    <font>
      <sz val="11"/>
      <color theme="1"/>
      <name val="Arial Narrow"/>
      <family val="2"/>
    </font>
    <font>
      <sz val="10"/>
      <color theme="1"/>
      <name val="Calibri"/>
      <family val="2"/>
      <scheme val="minor"/>
    </font>
    <font>
      <sz val="10"/>
      <color rgb="FF333333"/>
      <name val="Calibri"/>
      <family val="2"/>
      <scheme val="minor"/>
    </font>
    <font>
      <sz val="10"/>
      <color rgb="FF222222"/>
      <name val="Calibri"/>
      <family val="2"/>
      <scheme val="minor"/>
    </font>
    <font>
      <u/>
      <sz val="11"/>
      <color theme="10"/>
      <name val="Calibri"/>
      <family val="2"/>
      <scheme val="minor"/>
    </font>
    <font>
      <sz val="10"/>
      <color rgb="FF20386F"/>
      <name val="Calibri"/>
      <family val="2"/>
      <scheme val="minor"/>
    </font>
    <font>
      <u/>
      <sz val="10"/>
      <color theme="1"/>
      <name val="Calibri"/>
      <family val="2"/>
      <scheme val="minor"/>
    </font>
    <font>
      <u/>
      <sz val="10"/>
      <color rgb="FF0000FF"/>
      <name val="Calibri"/>
      <family val="2"/>
      <scheme val="minor"/>
    </font>
    <font>
      <u/>
      <sz val="10"/>
      <color rgb="FF000000"/>
      <name val="Calibri"/>
      <family val="2"/>
      <scheme val="minor"/>
    </font>
    <font>
      <u/>
      <sz val="10"/>
      <color theme="10"/>
      <name val="Calibri"/>
      <family val="2"/>
      <scheme val="minor"/>
    </font>
    <font>
      <b/>
      <sz val="11"/>
      <name val="Calibri"/>
      <family val="2"/>
      <scheme val="minor"/>
    </font>
    <font>
      <u/>
      <sz val="11"/>
      <name val="Calibri"/>
      <family val="2"/>
      <scheme val="minor"/>
    </font>
  </fonts>
  <fills count="20">
    <fill>
      <patternFill patternType="none"/>
    </fill>
    <fill>
      <patternFill patternType="gray125"/>
    </fill>
    <fill>
      <patternFill patternType="solid">
        <fgColor rgb="FFFFF2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7" tint="0.79998168889431442"/>
        <bgColor indexed="65"/>
      </patternFill>
    </fill>
    <fill>
      <patternFill patternType="solid">
        <fgColor theme="8"/>
      </patternFill>
    </fill>
    <fill>
      <patternFill patternType="solid">
        <fgColor theme="2" tint="-9.9978637043366805E-2"/>
        <bgColor indexed="64"/>
      </patternFill>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s>
  <borders count="33">
    <border>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top/>
      <bottom style="thin">
        <color auto="1"/>
      </bottom>
      <diagonal/>
    </border>
    <border>
      <left/>
      <right/>
      <top/>
      <bottom style="medium">
        <color rgb="FF000000"/>
      </bottom>
      <diagonal/>
    </border>
    <border>
      <left/>
      <right/>
      <top/>
      <bottom style="medium">
        <color indexed="64"/>
      </bottom>
      <diagonal/>
    </border>
    <border>
      <left style="medium">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medium">
        <color rgb="FF000000"/>
      </left>
      <right style="medium">
        <color indexed="64"/>
      </right>
      <top style="thin">
        <color rgb="FF000000"/>
      </top>
      <bottom style="medium">
        <color indexed="64"/>
      </bottom>
      <diagonal/>
    </border>
    <border>
      <left/>
      <right/>
      <top style="thin">
        <color indexed="64"/>
      </top>
      <bottom style="double">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12">
    <xf numFmtId="0" fontId="0" fillId="0" borderId="0"/>
    <xf numFmtId="0" fontId="9" fillId="0" borderId="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9" fillId="13" borderId="12" applyNumberFormat="0" applyAlignment="0" applyProtection="0"/>
    <xf numFmtId="0" fontId="9" fillId="14" borderId="0" applyNumberFormat="0" applyBorder="0" applyAlignment="0" applyProtection="0"/>
    <xf numFmtId="0" fontId="20" fillId="15" borderId="0" applyNumberFormat="0" applyBorder="0" applyAlignment="0" applyProtection="0"/>
    <xf numFmtId="0" fontId="49" fillId="0" borderId="0" applyNumberFormat="0" applyFill="0" applyBorder="0" applyAlignment="0" applyProtection="0"/>
  </cellStyleXfs>
  <cellXfs count="208">
    <xf numFmtId="0" fontId="0" fillId="0" borderId="0" xfId="0"/>
    <xf numFmtId="0" fontId="3" fillId="2" borderId="1" xfId="0" applyFont="1" applyFill="1" applyBorder="1" applyAlignment="1">
      <alignment horizontal="left" wrapText="1" readingOrder="1"/>
    </xf>
    <xf numFmtId="0" fontId="3" fillId="3" borderId="1" xfId="0" applyFont="1" applyFill="1" applyBorder="1" applyAlignment="1">
      <alignment horizontal="left" vertical="center" wrapText="1" readingOrder="1"/>
    </xf>
    <xf numFmtId="0" fontId="3" fillId="3" borderId="2" xfId="0" applyFont="1" applyFill="1" applyBorder="1" applyAlignment="1">
      <alignment horizontal="left" vertical="center" wrapText="1" readingOrder="1"/>
    </xf>
    <xf numFmtId="0" fontId="5" fillId="0" borderId="0" xfId="0" applyFont="1"/>
    <xf numFmtId="0" fontId="7" fillId="0" borderId="0" xfId="0" applyFont="1"/>
    <xf numFmtId="0" fontId="4" fillId="0" borderId="0" xfId="0" applyFont="1" applyAlignment="1">
      <alignment horizontal="center"/>
    </xf>
    <xf numFmtId="0" fontId="1" fillId="0" borderId="0" xfId="0" applyFont="1" applyAlignment="1">
      <alignment horizontal="center"/>
    </xf>
    <xf numFmtId="0" fontId="7" fillId="0" borderId="3" xfId="0" applyFont="1" applyBorder="1"/>
    <xf numFmtId="0" fontId="0" fillId="0" borderId="3" xfId="0" applyBorder="1"/>
    <xf numFmtId="0" fontId="4" fillId="0" borderId="3" xfId="0" applyFont="1" applyBorder="1" applyAlignment="1">
      <alignment horizontal="center"/>
    </xf>
    <xf numFmtId="0" fontId="0" fillId="5" borderId="3" xfId="0" applyFill="1" applyBorder="1"/>
    <xf numFmtId="0" fontId="0" fillId="7" borderId="3" xfId="0" applyFill="1" applyBorder="1"/>
    <xf numFmtId="0" fontId="0" fillId="6" borderId="3" xfId="0" applyFill="1" applyBorder="1"/>
    <xf numFmtId="0" fontId="8" fillId="0" borderId="6" xfId="0" applyFont="1" applyBorder="1" applyAlignment="1">
      <alignment horizontal="left"/>
    </xf>
    <xf numFmtId="0" fontId="0" fillId="0" borderId="4" xfId="0" applyBorder="1"/>
    <xf numFmtId="0" fontId="1" fillId="0" borderId="3" xfId="0" applyFont="1" applyBorder="1"/>
    <xf numFmtId="0" fontId="4" fillId="0" borderId="3" xfId="0" applyFont="1" applyBorder="1" applyAlignment="1">
      <alignment horizontal="center" vertical="center"/>
    </xf>
    <xf numFmtId="0" fontId="3" fillId="3" borderId="3" xfId="0" applyFont="1" applyFill="1" applyBorder="1" applyAlignment="1">
      <alignment horizontal="left" vertical="center" wrapText="1" readingOrder="1"/>
    </xf>
    <xf numFmtId="0" fontId="3" fillId="2" borderId="3" xfId="0" applyFont="1" applyFill="1" applyBorder="1" applyAlignment="1">
      <alignment horizontal="left" wrapText="1" readingOrder="1"/>
    </xf>
    <xf numFmtId="0" fontId="3" fillId="2" borderId="3" xfId="0" applyFont="1" applyFill="1" applyBorder="1" applyAlignment="1">
      <alignment horizontal="left" vertical="center" wrapText="1" readingOrder="1"/>
    </xf>
    <xf numFmtId="0" fontId="3" fillId="4" borderId="3" xfId="0" applyFont="1" applyFill="1" applyBorder="1" applyAlignment="1">
      <alignment horizontal="left" vertical="center" wrapText="1" readingOrder="1"/>
    </xf>
    <xf numFmtId="0" fontId="6" fillId="0" borderId="3" xfId="0" applyFont="1" applyBorder="1" applyAlignment="1">
      <alignment horizontal="center" vertical="center" wrapText="1" readingOrder="1"/>
    </xf>
    <xf numFmtId="0" fontId="0" fillId="0" borderId="3" xfId="0" applyBorder="1" applyAlignment="1">
      <alignment wrapText="1"/>
    </xf>
    <xf numFmtId="0" fontId="0" fillId="0" borderId="3" xfId="0" applyBorder="1" applyAlignment="1">
      <alignment horizontal="center"/>
    </xf>
    <xf numFmtId="0" fontId="1" fillId="0" borderId="3" xfId="0" applyFont="1" applyBorder="1" applyAlignment="1">
      <alignment horizontal="center"/>
    </xf>
    <xf numFmtId="3" fontId="0" fillId="0" borderId="3" xfId="0" applyNumberFormat="1" applyBorder="1" applyAlignment="1">
      <alignment horizontal="center"/>
    </xf>
    <xf numFmtId="3" fontId="1" fillId="0" borderId="3" xfId="0" applyNumberFormat="1" applyFont="1" applyBorder="1" applyAlignment="1">
      <alignment horizontal="center"/>
    </xf>
    <xf numFmtId="0" fontId="3" fillId="8" borderId="3" xfId="0" applyFont="1" applyFill="1" applyBorder="1" applyAlignment="1">
      <alignment horizontal="left" vertical="center" wrapText="1" readingOrder="1"/>
    </xf>
    <xf numFmtId="0" fontId="3" fillId="8" borderId="3" xfId="0" applyFont="1" applyFill="1" applyBorder="1" applyAlignment="1">
      <alignment horizontal="left" wrapText="1" readingOrder="1"/>
    </xf>
    <xf numFmtId="0" fontId="3" fillId="9" borderId="3" xfId="0" applyFont="1" applyFill="1" applyBorder="1" applyAlignment="1">
      <alignment horizontal="left" vertical="center" wrapText="1" readingOrder="1"/>
    </xf>
    <xf numFmtId="0" fontId="3" fillId="9" borderId="3" xfId="0" applyFont="1" applyFill="1" applyBorder="1" applyAlignment="1">
      <alignment horizontal="left" wrapText="1" readingOrder="1"/>
    </xf>
    <xf numFmtId="3" fontId="4" fillId="0" borderId="3" xfId="0" applyNumberFormat="1" applyFont="1" applyBorder="1" applyAlignment="1">
      <alignment horizontal="center"/>
    </xf>
    <xf numFmtId="0" fontId="10" fillId="9" borderId="3" xfId="0" applyFont="1" applyFill="1" applyBorder="1" applyAlignment="1">
      <alignment horizontal="right" vertical="center" wrapText="1" readingOrder="1"/>
    </xf>
    <xf numFmtId="0" fontId="9" fillId="0" borderId="3" xfId="1" applyBorder="1" applyAlignment="1">
      <alignment horizontal="center"/>
    </xf>
    <xf numFmtId="0" fontId="11" fillId="0" borderId="3" xfId="1" applyFont="1" applyBorder="1" applyAlignment="1">
      <alignment horizontal="center"/>
    </xf>
    <xf numFmtId="0" fontId="13" fillId="0" borderId="0" xfId="0" applyFont="1" applyAlignment="1">
      <alignment horizontal="left" vertical="center"/>
    </xf>
    <xf numFmtId="0" fontId="14"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left" vertical="center"/>
    </xf>
    <xf numFmtId="0" fontId="4" fillId="0" borderId="11" xfId="0" applyFont="1" applyBorder="1" applyAlignment="1">
      <alignment horizontal="center"/>
    </xf>
    <xf numFmtId="3" fontId="0" fillId="0" borderId="0" xfId="0" applyNumberFormat="1"/>
    <xf numFmtId="0" fontId="1" fillId="0" borderId="0" xfId="0" applyFont="1"/>
    <xf numFmtId="9" fontId="0" fillId="0" borderId="0" xfId="2" applyFont="1"/>
    <xf numFmtId="0" fontId="4" fillId="0" borderId="0" xfId="0" applyFont="1" applyAlignment="1">
      <alignment vertical="center"/>
    </xf>
    <xf numFmtId="0" fontId="15" fillId="0" borderId="0" xfId="0" applyFont="1" applyAlignment="1">
      <alignment vertical="center"/>
    </xf>
    <xf numFmtId="0" fontId="2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0" fillId="0" borderId="0" xfId="0" applyAlignment="1">
      <alignment wrapText="1"/>
    </xf>
    <xf numFmtId="0" fontId="6" fillId="0" borderId="3" xfId="0" applyFont="1" applyBorder="1" applyAlignment="1">
      <alignment vertical="center" wrapText="1" readingOrder="1"/>
    </xf>
    <xf numFmtId="0" fontId="4" fillId="0" borderId="3" xfId="0" applyFont="1" applyBorder="1" applyAlignment="1">
      <alignment horizontal="center" wrapText="1"/>
    </xf>
    <xf numFmtId="0" fontId="24" fillId="0" borderId="3" xfId="0" applyFont="1" applyBorder="1" applyAlignment="1">
      <alignment wrapText="1"/>
    </xf>
    <xf numFmtId="0" fontId="26" fillId="0" borderId="3" xfId="0" applyFont="1" applyBorder="1"/>
    <xf numFmtId="0" fontId="27" fillId="9" borderId="0" xfId="0" applyFont="1" applyFill="1" applyAlignment="1">
      <alignment horizontal="left" vertical="center" wrapText="1"/>
    </xf>
    <xf numFmtId="0" fontId="25" fillId="0" borderId="3" xfId="0" applyFont="1" applyBorder="1" applyAlignment="1">
      <alignment vertical="center"/>
    </xf>
    <xf numFmtId="0" fontId="0" fillId="0" borderId="13" xfId="0" applyBorder="1"/>
    <xf numFmtId="0" fontId="9" fillId="0" borderId="3" xfId="0" applyFont="1" applyBorder="1"/>
    <xf numFmtId="0" fontId="9" fillId="0" borderId="3" xfId="0" applyFont="1" applyBorder="1" applyAlignment="1">
      <alignment vertical="center"/>
    </xf>
    <xf numFmtId="0" fontId="27" fillId="9" borderId="3" xfId="0" applyFont="1" applyFill="1" applyBorder="1" applyAlignment="1">
      <alignment horizontal="left" vertical="center" wrapText="1"/>
    </xf>
    <xf numFmtId="8" fontId="0" fillId="0" borderId="3" xfId="6" applyNumberFormat="1" applyFont="1" applyFill="1" applyBorder="1" applyAlignment="1">
      <alignment horizontal="left"/>
    </xf>
    <xf numFmtId="0" fontId="0" fillId="0" borderId="3" xfId="0" applyBorder="1" applyAlignment="1">
      <alignment horizontal="left"/>
    </xf>
    <xf numFmtId="8" fontId="0" fillId="0" borderId="3" xfId="0" applyNumberFormat="1" applyBorder="1" applyAlignment="1">
      <alignment horizontal="left"/>
    </xf>
    <xf numFmtId="0" fontId="0" fillId="0" borderId="3" xfId="6" applyFont="1" applyFill="1" applyBorder="1" applyAlignment="1">
      <alignment horizontal="left"/>
    </xf>
    <xf numFmtId="0" fontId="0" fillId="0" borderId="3" xfId="5" applyFont="1" applyFill="1" applyBorder="1" applyAlignment="1">
      <alignment horizontal="left"/>
    </xf>
    <xf numFmtId="0" fontId="0" fillId="0" borderId="3" xfId="0" applyBorder="1" applyAlignment="1">
      <alignment vertical="center" wrapText="1"/>
    </xf>
    <xf numFmtId="0" fontId="9" fillId="0" borderId="3" xfId="0" applyFont="1" applyBorder="1" applyAlignment="1">
      <alignment horizontal="left"/>
    </xf>
    <xf numFmtId="0" fontId="27" fillId="9" borderId="3" xfId="6" applyFont="1" applyFill="1" applyBorder="1" applyAlignment="1">
      <alignment horizontal="left" vertical="center" wrapText="1"/>
    </xf>
    <xf numFmtId="0" fontId="0" fillId="9" borderId="3" xfId="9" applyFont="1" applyFill="1" applyBorder="1" applyAlignment="1">
      <alignment horizontal="left" vertical="center" wrapText="1"/>
    </xf>
    <xf numFmtId="0" fontId="0" fillId="9" borderId="3" xfId="9" applyFont="1" applyFill="1" applyBorder="1" applyAlignment="1">
      <alignment horizontal="left" vertical="center"/>
    </xf>
    <xf numFmtId="0" fontId="0" fillId="9" borderId="11" xfId="9" applyFont="1" applyFill="1" applyBorder="1" applyAlignment="1">
      <alignment horizontal="left" vertical="center" wrapText="1"/>
    </xf>
    <xf numFmtId="0" fontId="9" fillId="0" borderId="3" xfId="5" applyFont="1" applyFill="1" applyBorder="1" applyAlignment="1">
      <alignment horizontal="left" vertical="center" wrapText="1"/>
    </xf>
    <xf numFmtId="0" fontId="28" fillId="0" borderId="3" xfId="0" applyFont="1" applyBorder="1" applyAlignment="1">
      <alignment horizontal="left" vertical="center" wrapText="1"/>
    </xf>
    <xf numFmtId="0" fontId="9" fillId="0" borderId="3" xfId="5" applyFont="1" applyFill="1" applyBorder="1" applyAlignment="1">
      <alignment vertical="center" wrapText="1"/>
    </xf>
    <xf numFmtId="0" fontId="9" fillId="0" borderId="3" xfId="7" applyFont="1" applyFill="1" applyBorder="1"/>
    <xf numFmtId="0" fontId="9" fillId="0" borderId="3" xfId="10" applyFont="1" applyFill="1" applyBorder="1"/>
    <xf numFmtId="0" fontId="9" fillId="0" borderId="3" xfId="8" applyFont="1" applyFill="1" applyBorder="1"/>
    <xf numFmtId="0" fontId="9" fillId="0" borderId="3" xfId="5" applyFont="1" applyFill="1" applyBorder="1" applyAlignment="1">
      <alignment horizontal="left" vertical="center"/>
    </xf>
    <xf numFmtId="0" fontId="29" fillId="0" borderId="0" xfId="0" applyFont="1"/>
    <xf numFmtId="0" fontId="0" fillId="0" borderId="11" xfId="0" applyBorder="1" applyAlignment="1">
      <alignment horizontal="left"/>
    </xf>
    <xf numFmtId="0" fontId="1" fillId="0" borderId="3" xfId="0" applyFont="1" applyBorder="1" applyAlignment="1">
      <alignment horizontal="right"/>
    </xf>
    <xf numFmtId="0" fontId="0" fillId="0" borderId="3" xfId="0" applyBorder="1" applyAlignment="1">
      <alignment horizontal="right"/>
    </xf>
    <xf numFmtId="0" fontId="4" fillId="0" borderId="5" xfId="0" applyFont="1" applyBorder="1" applyAlignment="1">
      <alignment vertical="center"/>
    </xf>
    <xf numFmtId="0" fontId="4" fillId="0" borderId="16" xfId="0" applyFont="1" applyBorder="1" applyAlignment="1">
      <alignment horizontal="center"/>
    </xf>
    <xf numFmtId="0" fontId="3" fillId="2" borderId="17" xfId="0" applyFont="1" applyFill="1" applyBorder="1" applyAlignment="1">
      <alignment horizontal="left" wrapText="1" readingOrder="1"/>
    </xf>
    <xf numFmtId="0" fontId="3" fillId="4" borderId="18" xfId="0" applyFont="1" applyFill="1" applyBorder="1" applyAlignment="1">
      <alignment horizontal="left" vertical="center" wrapText="1" readingOrder="1"/>
    </xf>
    <xf numFmtId="0" fontId="3" fillId="4" borderId="19" xfId="0" applyFont="1" applyFill="1" applyBorder="1" applyAlignment="1">
      <alignment horizontal="left" vertical="center" wrapText="1" readingOrder="1"/>
    </xf>
    <xf numFmtId="0" fontId="3" fillId="4" borderId="20" xfId="0" applyFont="1" applyFill="1" applyBorder="1" applyAlignment="1">
      <alignment horizontal="left" vertical="center" wrapText="1" readingOrder="1"/>
    </xf>
    <xf numFmtId="0" fontId="3" fillId="4" borderId="21" xfId="0" applyFont="1" applyFill="1" applyBorder="1" applyAlignment="1">
      <alignment horizontal="left" vertical="center" wrapText="1" readingOrder="1"/>
    </xf>
    <xf numFmtId="0" fontId="4" fillId="0" borderId="0" xfId="0" applyFont="1"/>
    <xf numFmtId="0" fontId="30" fillId="4" borderId="3" xfId="0" applyFont="1" applyFill="1" applyBorder="1" applyAlignment="1">
      <alignment horizontal="center" vertical="center" wrapText="1" readingOrder="1"/>
    </xf>
    <xf numFmtId="0" fontId="30" fillId="3" borderId="3" xfId="0" applyFont="1" applyFill="1" applyBorder="1" applyAlignment="1">
      <alignment horizontal="center" vertical="center" wrapText="1" readingOrder="1"/>
    </xf>
    <xf numFmtId="0" fontId="30" fillId="2" borderId="3" xfId="0" applyFont="1" applyFill="1" applyBorder="1" applyAlignment="1">
      <alignment horizontal="center" vertical="center" wrapText="1" readingOrder="1"/>
    </xf>
    <xf numFmtId="0" fontId="0" fillId="16" borderId="3" xfId="0" applyFill="1" applyBorder="1" applyAlignment="1">
      <alignment horizontal="center" vertical="center"/>
    </xf>
    <xf numFmtId="0" fontId="0" fillId="16" borderId="3" xfId="0" applyFill="1" applyBorder="1" applyAlignment="1">
      <alignment horizontal="center" vertical="center" wrapText="1"/>
    </xf>
    <xf numFmtId="0" fontId="31" fillId="0" borderId="3" xfId="0" applyFont="1" applyBorder="1" applyAlignment="1">
      <alignment vertical="center" wrapText="1"/>
    </xf>
    <xf numFmtId="164" fontId="0" fillId="0" borderId="3" xfId="3" applyNumberFormat="1" applyFont="1" applyBorder="1" applyAlignment="1">
      <alignment horizontal="center"/>
    </xf>
    <xf numFmtId="0" fontId="32" fillId="0" borderId="3" xfId="0" applyFont="1" applyBorder="1" applyAlignment="1">
      <alignment horizontal="left" wrapText="1"/>
    </xf>
    <xf numFmtId="164" fontId="1" fillId="0" borderId="22" xfId="0" applyNumberFormat="1" applyFont="1" applyBorder="1"/>
    <xf numFmtId="164" fontId="4" fillId="0" borderId="0" xfId="0" applyNumberFormat="1" applyFont="1"/>
    <xf numFmtId="0" fontId="0" fillId="6" borderId="0" xfId="0" applyFill="1"/>
    <xf numFmtId="0" fontId="0" fillId="0" borderId="0" xfId="0" applyAlignment="1">
      <alignment horizontal="left" vertical="center" wrapText="1"/>
    </xf>
    <xf numFmtId="44" fontId="0" fillId="0" borderId="0" xfId="4" applyFont="1" applyAlignment="1">
      <alignment horizontal="left" vertical="center" wrapText="1"/>
    </xf>
    <xf numFmtId="0" fontId="0" fillId="0" borderId="3" xfId="0" applyBorder="1" applyAlignment="1">
      <alignment horizontal="center" vertical="center" wrapText="1"/>
    </xf>
    <xf numFmtId="44" fontId="0" fillId="0" borderId="3" xfId="4" applyFont="1" applyBorder="1"/>
    <xf numFmtId="0" fontId="0" fillId="0" borderId="3" xfId="0" applyBorder="1" applyAlignment="1">
      <alignment horizontal="left" vertical="center" wrapText="1"/>
    </xf>
    <xf numFmtId="0" fontId="33" fillId="0" borderId="0" xfId="0" applyFont="1"/>
    <xf numFmtId="44" fontId="33" fillId="0" borderId="3" xfId="4" applyFont="1" applyBorder="1"/>
    <xf numFmtId="44" fontId="0" fillId="0" borderId="3" xfId="4" applyFont="1" applyBorder="1" applyAlignment="1">
      <alignment horizontal="left" vertical="center" wrapText="1"/>
    </xf>
    <xf numFmtId="0" fontId="0" fillId="0" borderId="3" xfId="0" applyBorder="1" applyAlignment="1">
      <alignment vertical="center"/>
    </xf>
    <xf numFmtId="0" fontId="1" fillId="0" borderId="3" xfId="0" applyFont="1" applyBorder="1" applyAlignment="1">
      <alignment horizontal="center" vertical="center" wrapText="1"/>
    </xf>
    <xf numFmtId="0" fontId="0" fillId="0" borderId="0" xfId="0" applyAlignment="1">
      <alignment horizontal="center" vertical="center" wrapText="1"/>
    </xf>
    <xf numFmtId="0" fontId="33" fillId="0" borderId="0" xfId="0" applyFont="1" applyAlignment="1">
      <alignment vertical="center"/>
    </xf>
    <xf numFmtId="0" fontId="33" fillId="17" borderId="0" xfId="0" applyFont="1" applyFill="1" applyAlignment="1">
      <alignment vertical="center"/>
    </xf>
    <xf numFmtId="0" fontId="1" fillId="0" borderId="3" xfId="0" applyFont="1" applyBorder="1" applyAlignment="1">
      <alignment wrapText="1"/>
    </xf>
    <xf numFmtId="0" fontId="25" fillId="0" borderId="25" xfId="0" applyFont="1" applyBorder="1" applyAlignment="1">
      <alignment vertical="center"/>
    </xf>
    <xf numFmtId="0" fontId="25" fillId="0" borderId="25" xfId="0" applyFont="1" applyBorder="1" applyAlignment="1">
      <alignment horizontal="right" vertical="center"/>
    </xf>
    <xf numFmtId="0" fontId="25" fillId="0" borderId="26" xfId="0" applyFont="1" applyBorder="1" applyAlignment="1">
      <alignment vertical="center"/>
    </xf>
    <xf numFmtId="0" fontId="25" fillId="0" borderId="27" xfId="0" applyFont="1" applyBorder="1" applyAlignment="1">
      <alignment vertical="center"/>
    </xf>
    <xf numFmtId="0" fontId="25" fillId="0" borderId="27" xfId="0" applyFont="1" applyBorder="1" applyAlignment="1">
      <alignment horizontal="right" vertical="center"/>
    </xf>
    <xf numFmtId="0" fontId="25" fillId="0" borderId="28" xfId="0" applyFont="1" applyBorder="1" applyAlignment="1">
      <alignment vertical="center"/>
    </xf>
    <xf numFmtId="0" fontId="0" fillId="18" borderId="25" xfId="0" applyFill="1" applyBorder="1" applyAlignment="1">
      <alignment vertical="center" wrapText="1"/>
    </xf>
    <xf numFmtId="0" fontId="35" fillId="18" borderId="25" xfId="0" applyFont="1" applyFill="1" applyBorder="1" applyAlignment="1">
      <alignment horizontal="right" vertical="center" wrapText="1"/>
    </xf>
    <xf numFmtId="0" fontId="36" fillId="18" borderId="25" xfId="0" applyFont="1" applyFill="1" applyBorder="1" applyAlignment="1">
      <alignment vertical="center" wrapText="1"/>
    </xf>
    <xf numFmtId="0" fontId="36" fillId="18" borderId="25" xfId="0" applyFont="1" applyFill="1" applyBorder="1" applyAlignment="1">
      <alignment horizontal="right" vertical="center" wrapText="1"/>
    </xf>
    <xf numFmtId="0" fontId="36" fillId="0" borderId="25" xfId="0" applyFont="1" applyBorder="1" applyAlignment="1">
      <alignment vertical="center" wrapText="1"/>
    </xf>
    <xf numFmtId="0" fontId="35" fillId="0" borderId="25" xfId="0" applyFont="1" applyBorder="1" applyAlignment="1">
      <alignment horizontal="right" vertical="center" wrapText="1"/>
    </xf>
    <xf numFmtId="0" fontId="36" fillId="0" borderId="25" xfId="0" applyFont="1" applyBorder="1" applyAlignment="1">
      <alignment horizontal="right" vertical="center" wrapText="1"/>
    </xf>
    <xf numFmtId="0" fontId="37" fillId="18" borderId="25" xfId="0" applyFont="1" applyFill="1" applyBorder="1" applyAlignment="1">
      <alignment vertical="center" wrapText="1"/>
    </xf>
    <xf numFmtId="0" fontId="38" fillId="18" borderId="25" xfId="0" applyFont="1" applyFill="1" applyBorder="1" applyAlignment="1">
      <alignment horizontal="right" vertical="center" wrapText="1"/>
    </xf>
    <xf numFmtId="0" fontId="39"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41" fillId="0" borderId="0" xfId="0" applyFont="1"/>
    <xf numFmtId="14" fontId="33" fillId="0" borderId="0" xfId="0" applyNumberFormat="1" applyFont="1"/>
    <xf numFmtId="0" fontId="0" fillId="0" borderId="0" xfId="0" applyAlignment="1">
      <alignment horizontal="center"/>
    </xf>
    <xf numFmtId="0" fontId="44" fillId="0" borderId="0" xfId="0" applyFont="1"/>
    <xf numFmtId="15" fontId="44" fillId="0" borderId="0" xfId="0" applyNumberFormat="1" applyFont="1"/>
    <xf numFmtId="0" fontId="45" fillId="0" borderId="0" xfId="0" applyFont="1"/>
    <xf numFmtId="0" fontId="1" fillId="0" borderId="3" xfId="0" applyFont="1" applyBorder="1" applyAlignment="1">
      <alignment horizontal="left" wrapText="1"/>
    </xf>
    <xf numFmtId="0" fontId="1" fillId="19" borderId="3" xfId="0" applyFont="1" applyFill="1" applyBorder="1" applyAlignment="1">
      <alignment horizontal="center"/>
    </xf>
    <xf numFmtId="0" fontId="1" fillId="19" borderId="3" xfId="0" applyFont="1" applyFill="1" applyBorder="1" applyAlignment="1">
      <alignment horizontal="center" vertical="justify"/>
    </xf>
    <xf numFmtId="0" fontId="1" fillId="19" borderId="3" xfId="0" applyFont="1" applyFill="1" applyBorder="1" applyAlignment="1">
      <alignment horizontal="left" vertical="justify"/>
    </xf>
    <xf numFmtId="0" fontId="39" fillId="19" borderId="3" xfId="0" applyFont="1" applyFill="1" applyBorder="1" applyAlignment="1">
      <alignment horizontal="left" vertical="center" wrapText="1"/>
    </xf>
    <xf numFmtId="0" fontId="55" fillId="19" borderId="3" xfId="0" applyFont="1" applyFill="1" applyBorder="1" applyAlignment="1">
      <alignment horizontal="left" vertical="center" wrapText="1"/>
    </xf>
    <xf numFmtId="0" fontId="27" fillId="0" borderId="3" xfId="0" applyFont="1" applyBorder="1" applyAlignment="1">
      <alignment horizontal="left" vertical="center" wrapText="1"/>
    </xf>
    <xf numFmtId="0" fontId="56" fillId="0" borderId="3" xfId="11" applyFont="1" applyFill="1" applyBorder="1" applyAlignment="1">
      <alignment horizontal="left" vertical="center" wrapText="1"/>
    </xf>
    <xf numFmtId="0" fontId="56" fillId="0" borderId="3" xfId="0" applyFont="1" applyBorder="1" applyAlignment="1">
      <alignment horizontal="left" vertical="center" wrapText="1"/>
    </xf>
    <xf numFmtId="165" fontId="27" fillId="0" borderId="3" xfId="0" applyNumberFormat="1" applyFont="1" applyBorder="1" applyAlignment="1">
      <alignment horizontal="left" vertical="center" wrapText="1"/>
    </xf>
    <xf numFmtId="0" fontId="27" fillId="0" borderId="3" xfId="11" applyFont="1" applyFill="1" applyBorder="1" applyAlignment="1" applyProtection="1">
      <alignment horizontal="left" vertical="center" wrapText="1"/>
    </xf>
    <xf numFmtId="16" fontId="27" fillId="0" borderId="3" xfId="0" applyNumberFormat="1" applyFont="1" applyBorder="1" applyAlignment="1">
      <alignment horizontal="left" vertical="center" wrapText="1"/>
    </xf>
    <xf numFmtId="0" fontId="27" fillId="0" borderId="3" xfId="0" quotePrefix="1" applyFont="1" applyBorder="1" applyAlignment="1">
      <alignment horizontal="left" vertical="center" wrapText="1"/>
    </xf>
    <xf numFmtId="0" fontId="0" fillId="0" borderId="11" xfId="0" applyBorder="1" applyAlignment="1">
      <alignment horizontal="left" vertical="center" wrapText="1"/>
    </xf>
    <xf numFmtId="0" fontId="46" fillId="0" borderId="3" xfId="0" applyFont="1" applyBorder="1" applyAlignment="1">
      <alignment horizontal="left" vertical="center" wrapText="1"/>
    </xf>
    <xf numFmtId="0" fontId="50" fillId="0" borderId="3" xfId="0" applyFont="1" applyBorder="1" applyAlignment="1">
      <alignment horizontal="left" vertical="center" wrapText="1"/>
    </xf>
    <xf numFmtId="0" fontId="47" fillId="0" borderId="3" xfId="0" applyFont="1" applyBorder="1" applyAlignment="1">
      <alignment horizontal="left" vertical="center" wrapText="1"/>
    </xf>
    <xf numFmtId="0" fontId="36" fillId="0" borderId="3" xfId="0" applyFont="1" applyBorder="1" applyAlignment="1">
      <alignment horizontal="left" vertical="center" wrapText="1"/>
    </xf>
    <xf numFmtId="0" fontId="48" fillId="0" borderId="3" xfId="0" applyFont="1" applyBorder="1" applyAlignment="1">
      <alignment horizontal="left" vertical="center" wrapText="1"/>
    </xf>
    <xf numFmtId="0" fontId="51" fillId="0" borderId="3" xfId="0" applyFont="1" applyBorder="1" applyAlignment="1">
      <alignment horizontal="left" vertical="center" wrapText="1"/>
    </xf>
    <xf numFmtId="0" fontId="52" fillId="0" borderId="3" xfId="0" applyFont="1" applyBorder="1" applyAlignment="1">
      <alignment horizontal="left" vertical="center" wrapText="1"/>
    </xf>
    <xf numFmtId="0" fontId="53" fillId="0" borderId="3" xfId="0" applyFont="1" applyBorder="1" applyAlignment="1">
      <alignment horizontal="left" vertical="center" wrapText="1"/>
    </xf>
    <xf numFmtId="0" fontId="46" fillId="0" borderId="3" xfId="0" quotePrefix="1" applyFont="1" applyBorder="1" applyAlignment="1">
      <alignment horizontal="left" vertical="center" wrapText="1"/>
    </xf>
    <xf numFmtId="0" fontId="54" fillId="0" borderId="3" xfId="11" applyFont="1" applyFill="1" applyBorder="1" applyAlignment="1">
      <alignment horizontal="left" vertical="center" wrapText="1"/>
    </xf>
    <xf numFmtId="0" fontId="4" fillId="0" borderId="3" xfId="0" applyFont="1" applyBorder="1" applyAlignment="1">
      <alignment horizontal="center" vertical="center"/>
    </xf>
    <xf numFmtId="0" fontId="6" fillId="0" borderId="3"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7" fillId="0" borderId="0" xfId="0" applyFont="1" applyAlignment="1">
      <alignment horizontal="center"/>
    </xf>
    <xf numFmtId="0" fontId="1" fillId="0" borderId="14" xfId="0" applyFont="1" applyBorder="1" applyAlignment="1">
      <alignment horizontal="center"/>
    </xf>
    <xf numFmtId="0" fontId="4"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xf>
    <xf numFmtId="0" fontId="0" fillId="7" borderId="4" xfId="0" applyFill="1" applyBorder="1" applyAlignment="1">
      <alignment horizontal="left" vertical="center"/>
    </xf>
    <xf numFmtId="0" fontId="0" fillId="7" borderId="5" xfId="0" applyFill="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13" xfId="0" applyFont="1" applyBorder="1" applyAlignment="1">
      <alignment horizontal="center"/>
    </xf>
    <xf numFmtId="0" fontId="1" fillId="0" borderId="24"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center" vertical="center" wrapText="1"/>
    </xf>
    <xf numFmtId="0" fontId="34" fillId="0" borderId="31" xfId="0" applyFont="1" applyBorder="1" applyAlignment="1">
      <alignment horizontal="center" vertical="center"/>
    </xf>
    <xf numFmtId="0" fontId="34" fillId="0" borderId="30" xfId="0" applyFont="1" applyBorder="1" applyAlignment="1">
      <alignment horizontal="center" vertical="center"/>
    </xf>
    <xf numFmtId="0" fontId="34" fillId="0" borderId="29" xfId="0" applyFont="1" applyBorder="1" applyAlignment="1">
      <alignment horizontal="center" vertical="center"/>
    </xf>
    <xf numFmtId="0" fontId="36" fillId="18" borderId="32" xfId="0" applyFont="1" applyFill="1" applyBorder="1" applyAlignment="1">
      <alignment horizontal="center" vertical="center" textRotation="90" wrapText="1"/>
    </xf>
    <xf numFmtId="0" fontId="36" fillId="18" borderId="28" xfId="0" applyFont="1" applyFill="1" applyBorder="1" applyAlignment="1">
      <alignment horizontal="center" vertical="center" textRotation="90" wrapText="1"/>
    </xf>
    <xf numFmtId="0" fontId="36" fillId="18" borderId="32" xfId="0" applyFont="1" applyFill="1" applyBorder="1" applyAlignment="1">
      <alignment horizontal="center" vertical="center" wrapText="1"/>
    </xf>
    <xf numFmtId="0" fontId="36" fillId="18" borderId="28" xfId="0" applyFont="1" applyFill="1" applyBorder="1" applyAlignment="1">
      <alignment horizontal="center" vertical="center" wrapText="1"/>
    </xf>
    <xf numFmtId="0" fontId="36" fillId="18" borderId="26" xfId="0" applyFont="1" applyFill="1" applyBorder="1" applyAlignment="1">
      <alignment horizontal="center" vertical="center" wrapText="1"/>
    </xf>
    <xf numFmtId="0" fontId="40" fillId="0" borderId="31" xfId="0" applyFont="1" applyBorder="1" applyAlignment="1">
      <alignment horizontal="center" vertical="center"/>
    </xf>
    <xf numFmtId="0" fontId="40" fillId="0" borderId="30" xfId="0" applyFont="1" applyBorder="1" applyAlignment="1">
      <alignment horizontal="center" vertical="center"/>
    </xf>
    <xf numFmtId="0" fontId="40" fillId="0" borderId="29" xfId="0" applyFont="1" applyBorder="1" applyAlignment="1">
      <alignment horizontal="center" vertical="center"/>
    </xf>
    <xf numFmtId="0" fontId="36" fillId="18" borderId="26" xfId="0" applyFont="1" applyFill="1" applyBorder="1" applyAlignment="1">
      <alignment horizontal="center" vertical="center" textRotation="90" wrapText="1"/>
    </xf>
    <xf numFmtId="0" fontId="36" fillId="0" borderId="32" xfId="0" applyFont="1" applyBorder="1" applyAlignment="1">
      <alignment horizontal="center" vertical="center" textRotation="90" wrapText="1"/>
    </xf>
    <xf numFmtId="0" fontId="36" fillId="0" borderId="28" xfId="0" applyFont="1" applyBorder="1" applyAlignment="1">
      <alignment horizontal="center" vertical="center" textRotation="90" wrapText="1"/>
    </xf>
    <xf numFmtId="0" fontId="36" fillId="0" borderId="26" xfId="0" applyFont="1" applyBorder="1" applyAlignment="1">
      <alignment horizontal="center" vertical="center" textRotation="90" wrapText="1"/>
    </xf>
    <xf numFmtId="0" fontId="36" fillId="0" borderId="32"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6"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0" fillId="0" borderId="3" xfId="0" applyBorder="1" applyAlignment="1">
      <alignment horizontal="center" vertical="center"/>
    </xf>
  </cellXfs>
  <cellStyles count="12">
    <cellStyle name="20% - Énfasis4" xfId="9" builtinId="42"/>
    <cellStyle name="Bueno" xfId="5" builtinId="26"/>
    <cellStyle name="Énfasis5" xfId="10" builtinId="45"/>
    <cellStyle name="Entrada" xfId="8" builtinId="20"/>
    <cellStyle name="Hipervínculo" xfId="11" builtinId="8"/>
    <cellStyle name="Incorrecto" xfId="6" builtinId="27"/>
    <cellStyle name="Millares" xfId="3" builtinId="3"/>
    <cellStyle name="Moneda" xfId="4" builtinId="4"/>
    <cellStyle name="Neutral" xfId="7" builtinId="28"/>
    <cellStyle name="Normal" xfId="0" builtinId="0"/>
    <cellStyle name="Normal 2" xfId="1" xr:uid="{00000000-0005-0000-0000-00000100000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Aspirantes!$B$32</c:f>
              <c:strCache>
                <c:ptCount val="1"/>
                <c:pt idx="0">
                  <c:v>Aspirantes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Aspirantes!$C$31:$H$31</c:f>
              <c:numCache>
                <c:formatCode>General</c:formatCode>
                <c:ptCount val="6"/>
                <c:pt idx="0">
                  <c:v>2018</c:v>
                </c:pt>
                <c:pt idx="1">
                  <c:v>2019</c:v>
                </c:pt>
                <c:pt idx="2">
                  <c:v>2020</c:v>
                </c:pt>
                <c:pt idx="3">
                  <c:v>2021</c:v>
                </c:pt>
                <c:pt idx="4">
                  <c:v>2022</c:v>
                </c:pt>
                <c:pt idx="5">
                  <c:v>2023</c:v>
                </c:pt>
              </c:numCache>
            </c:numRef>
          </c:cat>
          <c:val>
            <c:numRef>
              <c:f>Aspirantes!$C$32:$H$32</c:f>
              <c:numCache>
                <c:formatCode>#,##0</c:formatCode>
                <c:ptCount val="6"/>
                <c:pt idx="0">
                  <c:v>2417</c:v>
                </c:pt>
                <c:pt idx="1">
                  <c:v>2495</c:v>
                </c:pt>
                <c:pt idx="2">
                  <c:v>2429</c:v>
                </c:pt>
                <c:pt idx="3">
                  <c:v>2202</c:v>
                </c:pt>
                <c:pt idx="4">
                  <c:v>2206</c:v>
                </c:pt>
                <c:pt idx="5">
                  <c:v>2788</c:v>
                </c:pt>
              </c:numCache>
            </c:numRef>
          </c:val>
          <c:smooth val="0"/>
          <c:extLst>
            <c:ext xmlns:c16="http://schemas.microsoft.com/office/drawing/2014/chart" uri="{C3380CC4-5D6E-409C-BE32-E72D297353CC}">
              <c16:uniqueId val="{00000000-407A-49FC-99D9-DF073AFEE717}"/>
            </c:ext>
          </c:extLst>
        </c:ser>
        <c:ser>
          <c:idx val="1"/>
          <c:order val="1"/>
          <c:tx>
            <c:strRef>
              <c:f>Aspirantes!$B$33</c:f>
              <c:strCache>
                <c:ptCount val="1"/>
                <c:pt idx="0">
                  <c:v>Admitidos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Aspirantes!$C$31:$H$31</c:f>
              <c:numCache>
                <c:formatCode>General</c:formatCode>
                <c:ptCount val="6"/>
                <c:pt idx="0">
                  <c:v>2018</c:v>
                </c:pt>
                <c:pt idx="1">
                  <c:v>2019</c:v>
                </c:pt>
                <c:pt idx="2">
                  <c:v>2020</c:v>
                </c:pt>
                <c:pt idx="3">
                  <c:v>2021</c:v>
                </c:pt>
                <c:pt idx="4">
                  <c:v>2022</c:v>
                </c:pt>
                <c:pt idx="5">
                  <c:v>2023</c:v>
                </c:pt>
              </c:numCache>
            </c:numRef>
          </c:cat>
          <c:val>
            <c:numRef>
              <c:f>Aspirantes!$C$33:$H$33</c:f>
              <c:numCache>
                <c:formatCode>#,##0</c:formatCode>
                <c:ptCount val="6"/>
                <c:pt idx="0">
                  <c:v>1440</c:v>
                </c:pt>
                <c:pt idx="1">
                  <c:v>1307</c:v>
                </c:pt>
                <c:pt idx="2">
                  <c:v>1409</c:v>
                </c:pt>
                <c:pt idx="3">
                  <c:v>1325</c:v>
                </c:pt>
                <c:pt idx="4">
                  <c:v>1434</c:v>
                </c:pt>
                <c:pt idx="5">
                  <c:v>1643</c:v>
                </c:pt>
              </c:numCache>
            </c:numRef>
          </c:val>
          <c:smooth val="0"/>
          <c:extLst>
            <c:ext xmlns:c16="http://schemas.microsoft.com/office/drawing/2014/chart" uri="{C3380CC4-5D6E-409C-BE32-E72D297353CC}">
              <c16:uniqueId val="{00000001-407A-49FC-99D9-DF073AFEE717}"/>
            </c:ext>
          </c:extLst>
        </c:ser>
        <c:dLbls>
          <c:dLblPos val="t"/>
          <c:showLegendKey val="0"/>
          <c:showVal val="1"/>
          <c:showCatName val="0"/>
          <c:showSerName val="0"/>
          <c:showPercent val="0"/>
          <c:showBubbleSize val="0"/>
        </c:dLbls>
        <c:smooth val="0"/>
        <c:axId val="456235535"/>
        <c:axId val="456228879"/>
      </c:lineChart>
      <c:catAx>
        <c:axId val="4562355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228879"/>
        <c:crosses val="autoZero"/>
        <c:auto val="1"/>
        <c:lblAlgn val="ctr"/>
        <c:lblOffset val="100"/>
        <c:noMultiLvlLbl val="0"/>
      </c:catAx>
      <c:valAx>
        <c:axId val="45622887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2355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19050</xdr:colOff>
      <xdr:row>35</xdr:row>
      <xdr:rowOff>185737</xdr:rowOff>
    </xdr:from>
    <xdr:to>
      <xdr:col>7</xdr:col>
      <xdr:colOff>190500</xdr:colOff>
      <xdr:row>50</xdr:row>
      <xdr:rowOff>71437</xdr:rowOff>
    </xdr:to>
    <xdr:graphicFrame macro="">
      <xdr:nvGraphicFramePr>
        <xdr:cNvPr id="3" name="Gráfico 2">
          <a:extLst>
            <a:ext uri="{FF2B5EF4-FFF2-40B4-BE49-F238E27FC236}">
              <a16:creationId xmlns:a16="http://schemas.microsoft.com/office/drawing/2014/main" id="{0AC49136-A0BD-45FF-A541-02767BFA54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3" Type="http://schemas.openxmlformats.org/officeDocument/2006/relationships/hyperlink" Target="https://doi.org/10.1007/978-981-16-7152-4_3" TargetMode="External"/><Relationship Id="rId7" Type="http://schemas.openxmlformats.org/officeDocument/2006/relationships/hyperlink" Target="https://iaidres.org.mx/assets/libro-iaidres-2022.pdf" TargetMode="External"/><Relationship Id="rId2" Type="http://schemas.openxmlformats.org/officeDocument/2006/relationships/hyperlink" Target="http://link.springer.com/bookseries/15179" TargetMode="External"/><Relationship Id="rId1" Type="http://schemas.openxmlformats.org/officeDocument/2006/relationships/hyperlink" Target="http://ru.iiec.unam.mx/5817/" TargetMode="External"/><Relationship Id="rId6" Type="http://schemas.openxmlformats.org/officeDocument/2006/relationships/hyperlink" Target="https://doi.org/10.1109/ANDESCON56260.2022.9989740" TargetMode="External"/><Relationship Id="rId5" Type="http://schemas.openxmlformats.org/officeDocument/2006/relationships/hyperlink" Target="http://smip.udg.mx/sites/default/files/capitulo_-_psicologia_y_salud_0.pdf" TargetMode="External"/><Relationship Id="rId4" Type="http://schemas.openxmlformats.org/officeDocument/2006/relationships/hyperlink" Target="https://seminariosinca.com/libros/Libro%20SINCA%20Vol%203_SINCA%20VIII_2021.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doi.org/10.3390/machines10050379" TargetMode="External"/><Relationship Id="rId13" Type="http://schemas.openxmlformats.org/officeDocument/2006/relationships/hyperlink" Target="https://www.mdpi.com/journal/processes" TargetMode="External"/><Relationship Id="rId18" Type="http://schemas.openxmlformats.org/officeDocument/2006/relationships/hyperlink" Target="https://www.sciencedirect.com/journal/expert-systems-with-applications" TargetMode="External"/><Relationship Id="rId26" Type="http://schemas.openxmlformats.org/officeDocument/2006/relationships/hyperlink" Target="https://doi.org/10.1155/2022/3030519" TargetMode="External"/><Relationship Id="rId3" Type="http://schemas.openxmlformats.org/officeDocument/2006/relationships/hyperlink" Target="https://doi.org/10.1016/j.jsames.2021.103679" TargetMode="External"/><Relationship Id="rId21" Type="http://schemas.openxmlformats.org/officeDocument/2006/relationships/hyperlink" Target="https://sciprofiles.com/profile/1449590" TargetMode="External"/><Relationship Id="rId7" Type="http://schemas.openxmlformats.org/officeDocument/2006/relationships/hyperlink" Target="https://www.researchgate.net/profile/Roberto-Lomeli-Huerta" TargetMode="External"/><Relationship Id="rId12" Type="http://schemas.openxmlformats.org/officeDocument/2006/relationships/hyperlink" Target="https://doi.org/10.1155/2022/8165149" TargetMode="External"/><Relationship Id="rId17" Type="http://schemas.openxmlformats.org/officeDocument/2006/relationships/hyperlink" Target="https://doi.org/10.1109/ACCESS.2022.3155449" TargetMode="External"/><Relationship Id="rId25" Type="http://schemas.openxmlformats.org/officeDocument/2006/relationships/hyperlink" Target="https://ibimapublishing.com/journals/journal-of-economics-studies-and-research/" TargetMode="External"/><Relationship Id="rId2" Type="http://schemas.openxmlformats.org/officeDocument/2006/relationships/hyperlink" Target="https://doi.org/10.3390/math10183224" TargetMode="External"/><Relationship Id="rId16" Type="http://schemas.openxmlformats.org/officeDocument/2006/relationships/hyperlink" Target="http://doi.org/10.33386/593dp.2022.3-2.1149" TargetMode="External"/><Relationship Id="rId20" Type="http://schemas.openxmlformats.org/officeDocument/2006/relationships/hyperlink" Target="https://doi.org/10.1016/j.optmat.2022.111983" TargetMode="External"/><Relationship Id="rId29" Type="http://schemas.openxmlformats.org/officeDocument/2006/relationships/hyperlink" Target="https://doi.org/10.1016/j.nocx.2022.100117" TargetMode="External"/><Relationship Id="rId1" Type="http://schemas.openxmlformats.org/officeDocument/2006/relationships/hyperlink" Target="https://sciprofiles.com/profile/2420058" TargetMode="External"/><Relationship Id="rId6" Type="http://schemas.openxmlformats.org/officeDocument/2006/relationships/hyperlink" Target="https://sciprofiles.com/profile/author/K29VZXpkd21Va2tieDM2Q3BZS0l0Tk1YcmcrVmNISWpsUU9qNlNNUHpPZz0=" TargetMode="External"/><Relationship Id="rId11" Type="http://schemas.openxmlformats.org/officeDocument/2006/relationships/hyperlink" Target="https://doi.org/10.1002/jemt.24111" TargetMode="External"/><Relationship Id="rId24" Type="http://schemas.openxmlformats.org/officeDocument/2006/relationships/hyperlink" Target="https://doi.org/10.1016/j.diamond.2022.109317" TargetMode="External"/><Relationship Id="rId5" Type="http://schemas.openxmlformats.org/officeDocument/2006/relationships/hyperlink" Target="https://doi.org/10.3390/app12094569" TargetMode="External"/><Relationship Id="rId15" Type="http://schemas.openxmlformats.org/officeDocument/2006/relationships/hyperlink" Target="https://doi.org/10.1016/j.wasman.2021.12.027" TargetMode="External"/><Relationship Id="rId23" Type="http://schemas.openxmlformats.org/officeDocument/2006/relationships/hyperlink" Target="https://doi.org/10.1007/s11051-022-05435-1" TargetMode="External"/><Relationship Id="rId28" Type="http://schemas.openxmlformats.org/officeDocument/2006/relationships/hyperlink" Target="https://doi.org/10.3390/math10101762" TargetMode="External"/><Relationship Id="rId10" Type="http://schemas.openxmlformats.org/officeDocument/2006/relationships/hyperlink" Target="https://doi.org/10.1007/s10103-022-03646-5" TargetMode="External"/><Relationship Id="rId19" Type="http://schemas.openxmlformats.org/officeDocument/2006/relationships/hyperlink" Target="https://doi.org/10.1016/j.eswa.2022.118022" TargetMode="External"/><Relationship Id="rId4" Type="http://schemas.openxmlformats.org/officeDocument/2006/relationships/hyperlink" Target="https://doi.org/10.1016/j.saa.2021.120815" TargetMode="External"/><Relationship Id="rId9" Type="http://schemas.openxmlformats.org/officeDocument/2006/relationships/hyperlink" Target="https://doi.org/10.3390/pharmaceutics14091855" TargetMode="External"/><Relationship Id="rId14" Type="http://schemas.openxmlformats.org/officeDocument/2006/relationships/hyperlink" Target="https://doi.org/10.1063/5.0090953" TargetMode="External"/><Relationship Id="rId22" Type="http://schemas.openxmlformats.org/officeDocument/2006/relationships/hyperlink" Target="https://doi.org/10.3390/fermentation8070293" TargetMode="External"/><Relationship Id="rId27" Type="http://schemas.openxmlformats.org/officeDocument/2006/relationships/hyperlink" Target="https://doi.org/10.1063/5.0085531" TargetMode="External"/><Relationship Id="rId30" Type="http://schemas.openxmlformats.org/officeDocument/2006/relationships/hyperlink" Target="https://doi.org/10.1016/j.hybadv.2022.100009" TargetMode="External"/></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T35"/>
  <sheetViews>
    <sheetView zoomScaleNormal="100" workbookViewId="0">
      <selection activeCell="D42" sqref="D42"/>
    </sheetView>
  </sheetViews>
  <sheetFormatPr baseColWidth="10" defaultColWidth="11.42578125" defaultRowHeight="15" x14ac:dyDescent="0.25"/>
  <cols>
    <col min="1" max="1" width="39.7109375" customWidth="1"/>
    <col min="2" max="2" width="30.5703125" bestFit="1" customWidth="1"/>
    <col min="3" max="3" width="14.28515625" bestFit="1" customWidth="1"/>
    <col min="4" max="4" width="13.42578125" bestFit="1" customWidth="1"/>
    <col min="5" max="5" width="10.5703125" bestFit="1" customWidth="1"/>
    <col min="6" max="6" width="14.28515625" bestFit="1" customWidth="1"/>
    <col min="7" max="7" width="13.42578125" bestFit="1" customWidth="1"/>
    <col min="8" max="8" width="10.5703125" bestFit="1" customWidth="1"/>
    <col min="9" max="9" width="14.28515625" bestFit="1" customWidth="1"/>
    <col min="10" max="10" width="13.42578125" bestFit="1" customWidth="1"/>
    <col min="11" max="11" width="10.5703125" bestFit="1" customWidth="1"/>
    <col min="12" max="12" width="14.28515625" bestFit="1" customWidth="1"/>
    <col min="13" max="13" width="13.42578125" bestFit="1" customWidth="1"/>
    <col min="14" max="14" width="10.5703125" bestFit="1" customWidth="1"/>
    <col min="15" max="15" width="14.28515625" bestFit="1" customWidth="1"/>
    <col min="16" max="16" width="13.42578125" bestFit="1" customWidth="1"/>
    <col min="17" max="17" width="10.5703125" bestFit="1" customWidth="1"/>
    <col min="18" max="19" width="12.7109375" customWidth="1"/>
    <col min="20" max="20" width="12" bestFit="1" customWidth="1"/>
  </cols>
  <sheetData>
    <row r="1" spans="1:20" ht="18.75" x14ac:dyDescent="0.3">
      <c r="A1" s="5" t="s">
        <v>25</v>
      </c>
    </row>
    <row r="2" spans="1:20" ht="15.75" x14ac:dyDescent="0.25">
      <c r="A2" s="163" t="s">
        <v>0</v>
      </c>
      <c r="B2" s="163" t="s">
        <v>29</v>
      </c>
      <c r="C2" s="162">
        <v>2018</v>
      </c>
      <c r="D2" s="162"/>
      <c r="E2" s="162"/>
      <c r="F2" s="162">
        <v>2019</v>
      </c>
      <c r="G2" s="162"/>
      <c r="H2" s="162"/>
      <c r="I2" s="162">
        <v>2020</v>
      </c>
      <c r="J2" s="162"/>
      <c r="K2" s="162"/>
      <c r="L2" s="162">
        <v>2021</v>
      </c>
      <c r="M2" s="162"/>
      <c r="N2" s="162"/>
      <c r="O2" s="162">
        <v>2022</v>
      </c>
      <c r="P2" s="162"/>
      <c r="Q2" s="162"/>
      <c r="R2" s="162">
        <v>2023</v>
      </c>
      <c r="S2" s="162"/>
      <c r="T2" s="162"/>
    </row>
    <row r="3" spans="1:20"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c r="R3" s="17" t="s">
        <v>75</v>
      </c>
      <c r="S3" s="17" t="s">
        <v>76</v>
      </c>
      <c r="T3" s="17" t="s">
        <v>24</v>
      </c>
    </row>
    <row r="4" spans="1:20" ht="28.5" customHeight="1" x14ac:dyDescent="0.25">
      <c r="A4" s="18" t="s">
        <v>1</v>
      </c>
      <c r="B4" s="18" t="s">
        <v>2</v>
      </c>
      <c r="C4" s="24">
        <v>174</v>
      </c>
      <c r="D4" s="24">
        <v>18</v>
      </c>
      <c r="E4" s="25">
        <f>C4+D4</f>
        <v>192</v>
      </c>
      <c r="F4" s="24">
        <v>183</v>
      </c>
      <c r="G4" s="24">
        <v>12</v>
      </c>
      <c r="H4" s="25">
        <f>F4+G4</f>
        <v>195</v>
      </c>
      <c r="I4" s="24">
        <v>164</v>
      </c>
      <c r="J4" s="24">
        <v>10</v>
      </c>
      <c r="K4" s="25">
        <f>I4+J4</f>
        <v>174</v>
      </c>
      <c r="L4" s="24">
        <v>95</v>
      </c>
      <c r="M4" s="24">
        <v>13</v>
      </c>
      <c r="N4" s="25">
        <f>L4+M4</f>
        <v>108</v>
      </c>
      <c r="O4" s="24">
        <v>121</v>
      </c>
      <c r="P4" s="24">
        <v>15</v>
      </c>
      <c r="Q4" s="25">
        <f>O4+P4</f>
        <v>136</v>
      </c>
      <c r="R4" s="24">
        <v>34</v>
      </c>
      <c r="S4" s="24">
        <v>98</v>
      </c>
      <c r="T4" s="25">
        <f>R4+S4</f>
        <v>132</v>
      </c>
    </row>
    <row r="5" spans="1:20" ht="26.25" customHeight="1" x14ac:dyDescent="0.25">
      <c r="A5" s="18" t="s">
        <v>1</v>
      </c>
      <c r="B5" s="18" t="s">
        <v>3</v>
      </c>
      <c r="C5" s="24">
        <v>21</v>
      </c>
      <c r="D5" s="24">
        <v>11</v>
      </c>
      <c r="E5" s="25">
        <f t="shared" ref="E5:E23" si="0">C5+D5</f>
        <v>32</v>
      </c>
      <c r="F5" s="24">
        <v>19</v>
      </c>
      <c r="G5" s="24">
        <v>28</v>
      </c>
      <c r="H5" s="25">
        <f t="shared" ref="H5:H23" si="1">F5+G5</f>
        <v>47</v>
      </c>
      <c r="I5" s="24">
        <v>22</v>
      </c>
      <c r="J5" s="24">
        <v>22</v>
      </c>
      <c r="K5" s="25">
        <f t="shared" ref="K5:K23" si="2">I5+J5</f>
        <v>44</v>
      </c>
      <c r="L5" s="24">
        <v>15</v>
      </c>
      <c r="M5" s="24">
        <v>10</v>
      </c>
      <c r="N5" s="25">
        <f t="shared" ref="N5:N23" si="3">L5+M5</f>
        <v>25</v>
      </c>
      <c r="O5" s="24">
        <v>8</v>
      </c>
      <c r="P5" s="24">
        <v>14</v>
      </c>
      <c r="Q5" s="25">
        <f t="shared" ref="Q5:Q23" si="4">O5+P5</f>
        <v>22</v>
      </c>
      <c r="R5" s="24">
        <v>6</v>
      </c>
      <c r="S5" s="24">
        <v>13</v>
      </c>
      <c r="T5" s="25">
        <f t="shared" ref="T5:T23" si="5">R5+S5</f>
        <v>19</v>
      </c>
    </row>
    <row r="6" spans="1:20" x14ac:dyDescent="0.25">
      <c r="A6" s="18" t="s">
        <v>1</v>
      </c>
      <c r="B6" s="18" t="s">
        <v>4</v>
      </c>
      <c r="C6" s="24">
        <v>72</v>
      </c>
      <c r="D6" s="24">
        <v>7</v>
      </c>
      <c r="E6" s="25">
        <f t="shared" si="0"/>
        <v>79</v>
      </c>
      <c r="F6" s="24">
        <v>86</v>
      </c>
      <c r="G6" s="24">
        <v>11</v>
      </c>
      <c r="H6" s="25">
        <f t="shared" si="1"/>
        <v>97</v>
      </c>
      <c r="I6" s="24">
        <v>95</v>
      </c>
      <c r="J6" s="24">
        <v>8</v>
      </c>
      <c r="K6" s="25">
        <f t="shared" si="2"/>
        <v>103</v>
      </c>
      <c r="L6" s="24">
        <v>84</v>
      </c>
      <c r="M6" s="24">
        <v>11</v>
      </c>
      <c r="N6" s="25">
        <f t="shared" si="3"/>
        <v>95</v>
      </c>
      <c r="O6" s="24">
        <v>100</v>
      </c>
      <c r="P6" s="24">
        <v>7</v>
      </c>
      <c r="Q6" s="25">
        <f t="shared" si="4"/>
        <v>107</v>
      </c>
      <c r="R6" s="24">
        <v>29</v>
      </c>
      <c r="S6" s="24">
        <v>84</v>
      </c>
      <c r="T6" s="25">
        <f t="shared" si="5"/>
        <v>113</v>
      </c>
    </row>
    <row r="7" spans="1:20" x14ac:dyDescent="0.25">
      <c r="A7" s="18" t="s">
        <v>1</v>
      </c>
      <c r="B7" s="18" t="s">
        <v>5</v>
      </c>
      <c r="C7" s="24">
        <v>32</v>
      </c>
      <c r="D7" s="24">
        <v>5</v>
      </c>
      <c r="E7" s="25">
        <f t="shared" si="0"/>
        <v>37</v>
      </c>
      <c r="F7" s="24">
        <v>43</v>
      </c>
      <c r="G7" s="24">
        <v>6</v>
      </c>
      <c r="H7" s="25">
        <f t="shared" si="1"/>
        <v>49</v>
      </c>
      <c r="I7" s="24">
        <v>43</v>
      </c>
      <c r="J7" s="24">
        <v>4</v>
      </c>
      <c r="K7" s="25">
        <f t="shared" si="2"/>
        <v>47</v>
      </c>
      <c r="L7" s="24">
        <v>22</v>
      </c>
      <c r="M7" s="24">
        <v>5</v>
      </c>
      <c r="N7" s="25">
        <f t="shared" si="3"/>
        <v>27</v>
      </c>
      <c r="O7" s="24">
        <v>19</v>
      </c>
      <c r="P7" s="24">
        <v>5</v>
      </c>
      <c r="Q7" s="25">
        <f t="shared" si="4"/>
        <v>24</v>
      </c>
      <c r="R7" s="24">
        <v>2</v>
      </c>
      <c r="S7" s="24">
        <v>13</v>
      </c>
      <c r="T7" s="25">
        <f t="shared" si="5"/>
        <v>15</v>
      </c>
    </row>
    <row r="8" spans="1:20" x14ac:dyDescent="0.25">
      <c r="A8" s="18" t="s">
        <v>1</v>
      </c>
      <c r="B8" s="18" t="s">
        <v>6</v>
      </c>
      <c r="C8" s="24">
        <v>24</v>
      </c>
      <c r="D8" s="24">
        <v>15</v>
      </c>
      <c r="E8" s="25">
        <f t="shared" si="0"/>
        <v>39</v>
      </c>
      <c r="F8" s="24">
        <v>22</v>
      </c>
      <c r="G8" s="24">
        <v>14</v>
      </c>
      <c r="H8" s="25">
        <f t="shared" si="1"/>
        <v>36</v>
      </c>
      <c r="I8" s="24">
        <v>19</v>
      </c>
      <c r="J8" s="24">
        <v>11</v>
      </c>
      <c r="K8" s="25">
        <f t="shared" si="2"/>
        <v>30</v>
      </c>
      <c r="L8" s="24">
        <v>14</v>
      </c>
      <c r="M8" s="24">
        <v>7</v>
      </c>
      <c r="N8" s="25">
        <f t="shared" si="3"/>
        <v>21</v>
      </c>
      <c r="O8" s="24">
        <v>7</v>
      </c>
      <c r="P8" s="24">
        <v>3</v>
      </c>
      <c r="Q8" s="25">
        <f t="shared" si="4"/>
        <v>10</v>
      </c>
      <c r="R8" s="24">
        <v>5</v>
      </c>
      <c r="S8" s="24">
        <v>0</v>
      </c>
      <c r="T8" s="25">
        <f t="shared" si="5"/>
        <v>5</v>
      </c>
    </row>
    <row r="9" spans="1:20" x14ac:dyDescent="0.25">
      <c r="A9" s="18" t="s">
        <v>1</v>
      </c>
      <c r="B9" s="18" t="s">
        <v>17</v>
      </c>
      <c r="C9" s="24">
        <v>45</v>
      </c>
      <c r="D9" s="24">
        <v>12</v>
      </c>
      <c r="E9" s="25">
        <f t="shared" si="0"/>
        <v>57</v>
      </c>
      <c r="F9" s="24">
        <v>50</v>
      </c>
      <c r="G9" s="24">
        <v>15</v>
      </c>
      <c r="H9" s="25">
        <f t="shared" si="1"/>
        <v>65</v>
      </c>
      <c r="I9" s="24">
        <v>56</v>
      </c>
      <c r="J9" s="24">
        <v>16</v>
      </c>
      <c r="K9" s="25">
        <f t="shared" si="2"/>
        <v>72</v>
      </c>
      <c r="L9" s="24">
        <v>33</v>
      </c>
      <c r="M9" s="24">
        <v>12</v>
      </c>
      <c r="N9" s="25">
        <f t="shared" si="3"/>
        <v>45</v>
      </c>
      <c r="O9" s="24">
        <v>42</v>
      </c>
      <c r="P9" s="24">
        <v>7</v>
      </c>
      <c r="Q9" s="25">
        <f t="shared" si="4"/>
        <v>49</v>
      </c>
      <c r="R9" s="24">
        <v>19</v>
      </c>
      <c r="S9" s="24">
        <v>38</v>
      </c>
      <c r="T9" s="25">
        <f t="shared" si="5"/>
        <v>57</v>
      </c>
    </row>
    <row r="10" spans="1:20" x14ac:dyDescent="0.25">
      <c r="A10" s="19" t="s">
        <v>7</v>
      </c>
      <c r="B10" s="20" t="s">
        <v>8</v>
      </c>
      <c r="C10" s="24">
        <v>35</v>
      </c>
      <c r="D10" s="24">
        <v>45</v>
      </c>
      <c r="E10" s="25">
        <f t="shared" si="0"/>
        <v>80</v>
      </c>
      <c r="F10" s="24">
        <v>39</v>
      </c>
      <c r="G10" s="24">
        <v>41</v>
      </c>
      <c r="H10" s="25">
        <f t="shared" si="1"/>
        <v>80</v>
      </c>
      <c r="I10" s="24">
        <v>34</v>
      </c>
      <c r="J10" s="24">
        <v>63</v>
      </c>
      <c r="K10" s="25">
        <f t="shared" si="2"/>
        <v>97</v>
      </c>
      <c r="L10" s="24">
        <v>13</v>
      </c>
      <c r="M10" s="24">
        <v>27</v>
      </c>
      <c r="N10" s="25">
        <f t="shared" si="3"/>
        <v>40</v>
      </c>
      <c r="O10" s="24">
        <v>18</v>
      </c>
      <c r="P10" s="24">
        <v>28</v>
      </c>
      <c r="Q10" s="25">
        <f t="shared" si="4"/>
        <v>46</v>
      </c>
      <c r="R10" s="24">
        <v>13</v>
      </c>
      <c r="S10" s="24">
        <v>37</v>
      </c>
      <c r="T10" s="25">
        <f t="shared" si="5"/>
        <v>50</v>
      </c>
    </row>
    <row r="11" spans="1:20" x14ac:dyDescent="0.25">
      <c r="A11" s="19" t="s">
        <v>7</v>
      </c>
      <c r="B11" s="20" t="s">
        <v>73</v>
      </c>
      <c r="C11" s="24">
        <v>3</v>
      </c>
      <c r="D11" s="24">
        <v>26</v>
      </c>
      <c r="E11" s="25">
        <f t="shared" si="0"/>
        <v>29</v>
      </c>
      <c r="F11" s="24">
        <v>0</v>
      </c>
      <c r="G11" s="24">
        <v>0</v>
      </c>
      <c r="H11" s="25">
        <f t="shared" si="1"/>
        <v>0</v>
      </c>
      <c r="I11" s="24">
        <v>0</v>
      </c>
      <c r="J11" s="24">
        <v>0</v>
      </c>
      <c r="K11" s="25">
        <f t="shared" si="2"/>
        <v>0</v>
      </c>
      <c r="L11" s="24">
        <v>0</v>
      </c>
      <c r="M11" s="24">
        <v>0</v>
      </c>
      <c r="N11" s="25">
        <f t="shared" si="3"/>
        <v>0</v>
      </c>
      <c r="O11" s="24">
        <v>0</v>
      </c>
      <c r="P11" s="24">
        <v>0</v>
      </c>
      <c r="Q11" s="25">
        <f t="shared" si="4"/>
        <v>0</v>
      </c>
      <c r="R11" s="24">
        <v>0</v>
      </c>
      <c r="S11" s="24">
        <v>0</v>
      </c>
      <c r="T11" s="25">
        <f t="shared" si="5"/>
        <v>0</v>
      </c>
    </row>
    <row r="12" spans="1:20" x14ac:dyDescent="0.25">
      <c r="A12" s="19" t="s">
        <v>7</v>
      </c>
      <c r="B12" s="20" t="s">
        <v>9</v>
      </c>
      <c r="C12" s="24">
        <v>0</v>
      </c>
      <c r="D12" s="24">
        <v>0</v>
      </c>
      <c r="E12" s="25">
        <v>0</v>
      </c>
      <c r="F12" s="24">
        <v>0</v>
      </c>
      <c r="G12" s="24">
        <v>0</v>
      </c>
      <c r="H12" s="25">
        <f t="shared" ref="H12" si="6">F12+G12</f>
        <v>0</v>
      </c>
      <c r="I12" s="24">
        <v>0</v>
      </c>
      <c r="J12" s="24">
        <v>0</v>
      </c>
      <c r="K12" s="25">
        <f t="shared" ref="K12" si="7">I12+J12</f>
        <v>0</v>
      </c>
      <c r="L12" s="24">
        <v>76</v>
      </c>
      <c r="M12" s="24">
        <v>372</v>
      </c>
      <c r="N12" s="25">
        <f t="shared" ref="N12" si="8">L12+M12</f>
        <v>448</v>
      </c>
      <c r="O12" s="24">
        <v>82</v>
      </c>
      <c r="P12" s="24">
        <v>317</v>
      </c>
      <c r="Q12" s="25">
        <f t="shared" ref="Q12" si="9">O12+P12</f>
        <v>399</v>
      </c>
      <c r="R12" s="24">
        <v>172</v>
      </c>
      <c r="S12" s="24">
        <v>234</v>
      </c>
      <c r="T12" s="25">
        <f t="shared" si="5"/>
        <v>406</v>
      </c>
    </row>
    <row r="13" spans="1:20" x14ac:dyDescent="0.25">
      <c r="A13" s="19" t="s">
        <v>7</v>
      </c>
      <c r="B13" s="20" t="s">
        <v>10</v>
      </c>
      <c r="C13" s="24">
        <v>66</v>
      </c>
      <c r="D13" s="24">
        <v>156</v>
      </c>
      <c r="E13" s="25">
        <f t="shared" si="0"/>
        <v>222</v>
      </c>
      <c r="F13" s="24">
        <v>53</v>
      </c>
      <c r="G13" s="24">
        <v>146</v>
      </c>
      <c r="H13" s="25">
        <f t="shared" si="1"/>
        <v>199</v>
      </c>
      <c r="I13" s="24">
        <v>58</v>
      </c>
      <c r="J13" s="24">
        <v>151</v>
      </c>
      <c r="K13" s="25">
        <f t="shared" si="2"/>
        <v>209</v>
      </c>
      <c r="L13" s="24">
        <v>31</v>
      </c>
      <c r="M13" s="24">
        <v>129</v>
      </c>
      <c r="N13" s="25">
        <f t="shared" si="3"/>
        <v>160</v>
      </c>
      <c r="O13" s="24">
        <v>31</v>
      </c>
      <c r="P13" s="24">
        <v>137</v>
      </c>
      <c r="Q13" s="25">
        <f t="shared" si="4"/>
        <v>168</v>
      </c>
      <c r="R13" s="24">
        <v>80</v>
      </c>
      <c r="S13" s="24">
        <v>115</v>
      </c>
      <c r="T13" s="25">
        <f t="shared" si="5"/>
        <v>195</v>
      </c>
    </row>
    <row r="14" spans="1:20" x14ac:dyDescent="0.25">
      <c r="A14" s="19" t="s">
        <v>7</v>
      </c>
      <c r="B14" s="20" t="s">
        <v>11</v>
      </c>
      <c r="C14" s="24">
        <v>0</v>
      </c>
      <c r="D14" s="24">
        <v>0</v>
      </c>
      <c r="E14" s="25">
        <f t="shared" si="0"/>
        <v>0</v>
      </c>
      <c r="F14" s="24">
        <v>0</v>
      </c>
      <c r="G14" s="24">
        <v>0</v>
      </c>
      <c r="H14" s="25">
        <f t="shared" si="1"/>
        <v>0</v>
      </c>
      <c r="I14" s="24">
        <v>0</v>
      </c>
      <c r="J14" s="24">
        <v>0</v>
      </c>
      <c r="K14" s="25">
        <f t="shared" si="2"/>
        <v>0</v>
      </c>
      <c r="L14" s="24">
        <v>0</v>
      </c>
      <c r="M14" s="24">
        <v>0</v>
      </c>
      <c r="N14" s="25">
        <f t="shared" si="3"/>
        <v>0</v>
      </c>
      <c r="O14" s="24">
        <v>2</v>
      </c>
      <c r="P14" s="24">
        <v>28</v>
      </c>
      <c r="Q14" s="25">
        <f t="shared" si="4"/>
        <v>30</v>
      </c>
      <c r="R14" s="24">
        <v>20</v>
      </c>
      <c r="S14" s="24">
        <v>37</v>
      </c>
      <c r="T14" s="25">
        <f t="shared" si="5"/>
        <v>57</v>
      </c>
    </row>
    <row r="15" spans="1:20" x14ac:dyDescent="0.25">
      <c r="A15" s="19" t="s">
        <v>7</v>
      </c>
      <c r="B15" s="20" t="s">
        <v>12</v>
      </c>
      <c r="C15" s="24">
        <v>57</v>
      </c>
      <c r="D15" s="24">
        <v>186</v>
      </c>
      <c r="E15" s="25">
        <f t="shared" si="0"/>
        <v>243</v>
      </c>
      <c r="F15" s="24">
        <v>45</v>
      </c>
      <c r="G15" s="24">
        <v>190</v>
      </c>
      <c r="H15" s="25">
        <f t="shared" si="1"/>
        <v>235</v>
      </c>
      <c r="I15" s="24">
        <v>74</v>
      </c>
      <c r="J15" s="24">
        <v>166</v>
      </c>
      <c r="K15" s="25">
        <f t="shared" si="2"/>
        <v>240</v>
      </c>
      <c r="L15" s="24">
        <v>34</v>
      </c>
      <c r="M15" s="24">
        <v>150</v>
      </c>
      <c r="N15" s="25">
        <f t="shared" si="3"/>
        <v>184</v>
      </c>
      <c r="O15" s="24">
        <v>63</v>
      </c>
      <c r="P15" s="24">
        <v>202</v>
      </c>
      <c r="Q15" s="25">
        <f t="shared" si="4"/>
        <v>265</v>
      </c>
      <c r="R15" s="24">
        <v>114</v>
      </c>
      <c r="S15" s="24">
        <v>197</v>
      </c>
      <c r="T15" s="25">
        <f t="shared" si="5"/>
        <v>311</v>
      </c>
    </row>
    <row r="16" spans="1:20" x14ac:dyDescent="0.25">
      <c r="A16" s="19" t="s">
        <v>7</v>
      </c>
      <c r="B16" s="20" t="s">
        <v>77</v>
      </c>
      <c r="C16" s="24"/>
      <c r="D16" s="24"/>
      <c r="E16" s="25"/>
      <c r="F16" s="24"/>
      <c r="G16" s="24"/>
      <c r="H16" s="25"/>
      <c r="I16" s="24"/>
      <c r="J16" s="24"/>
      <c r="K16" s="25"/>
      <c r="L16" s="24"/>
      <c r="M16" s="24"/>
      <c r="N16" s="25"/>
      <c r="O16" s="24"/>
      <c r="P16" s="24"/>
      <c r="Q16" s="25"/>
      <c r="R16" s="24">
        <v>0</v>
      </c>
      <c r="S16" s="24">
        <v>329</v>
      </c>
      <c r="T16" s="25">
        <f t="shared" si="5"/>
        <v>329</v>
      </c>
    </row>
    <row r="17" spans="1:20" ht="17.25" customHeight="1" x14ac:dyDescent="0.25">
      <c r="A17" s="21" t="s">
        <v>13</v>
      </c>
      <c r="B17" s="21" t="s">
        <v>14</v>
      </c>
      <c r="C17" s="24">
        <v>99</v>
      </c>
      <c r="D17" s="24">
        <v>146</v>
      </c>
      <c r="E17" s="25">
        <f t="shared" si="0"/>
        <v>245</v>
      </c>
      <c r="F17" s="24">
        <v>123</v>
      </c>
      <c r="G17" s="24">
        <v>154</v>
      </c>
      <c r="H17" s="25">
        <f t="shared" si="1"/>
        <v>277</v>
      </c>
      <c r="I17" s="24">
        <v>112</v>
      </c>
      <c r="J17" s="24">
        <v>143</v>
      </c>
      <c r="K17" s="25">
        <f t="shared" si="2"/>
        <v>255</v>
      </c>
      <c r="L17" s="24">
        <v>60</v>
      </c>
      <c r="M17" s="24">
        <v>122</v>
      </c>
      <c r="N17" s="25">
        <f t="shared" si="3"/>
        <v>182</v>
      </c>
      <c r="O17" s="24">
        <v>70</v>
      </c>
      <c r="P17" s="24">
        <v>124</v>
      </c>
      <c r="Q17" s="25">
        <f t="shared" si="4"/>
        <v>194</v>
      </c>
      <c r="R17" s="24">
        <v>64</v>
      </c>
      <c r="S17" s="24">
        <v>136</v>
      </c>
      <c r="T17" s="25">
        <f t="shared" si="5"/>
        <v>200</v>
      </c>
    </row>
    <row r="18" spans="1:20" ht="18" customHeight="1" x14ac:dyDescent="0.25">
      <c r="A18" s="21" t="s">
        <v>13</v>
      </c>
      <c r="B18" s="21" t="s">
        <v>15</v>
      </c>
      <c r="C18" s="24">
        <v>124</v>
      </c>
      <c r="D18" s="24">
        <v>155</v>
      </c>
      <c r="E18" s="25">
        <f t="shared" si="0"/>
        <v>279</v>
      </c>
      <c r="F18" s="24">
        <v>114</v>
      </c>
      <c r="G18" s="24">
        <v>145</v>
      </c>
      <c r="H18" s="25">
        <f t="shared" si="1"/>
        <v>259</v>
      </c>
      <c r="I18" s="24">
        <v>118</v>
      </c>
      <c r="J18" s="24">
        <v>137</v>
      </c>
      <c r="K18" s="25">
        <f t="shared" si="2"/>
        <v>255</v>
      </c>
      <c r="L18" s="24">
        <v>57</v>
      </c>
      <c r="M18" s="24">
        <v>109</v>
      </c>
      <c r="N18" s="25">
        <f t="shared" si="3"/>
        <v>166</v>
      </c>
      <c r="O18" s="24">
        <v>81</v>
      </c>
      <c r="P18" s="24">
        <v>93</v>
      </c>
      <c r="Q18" s="25">
        <f t="shared" si="4"/>
        <v>174</v>
      </c>
      <c r="R18" s="24">
        <v>73</v>
      </c>
      <c r="S18" s="24">
        <v>131</v>
      </c>
      <c r="T18" s="25">
        <f t="shared" si="5"/>
        <v>204</v>
      </c>
    </row>
    <row r="19" spans="1:20" ht="15.75" customHeight="1" x14ac:dyDescent="0.25">
      <c r="A19" s="21" t="s">
        <v>13</v>
      </c>
      <c r="B19" s="21" t="s">
        <v>16</v>
      </c>
      <c r="C19" s="24">
        <v>45</v>
      </c>
      <c r="D19" s="24">
        <v>138</v>
      </c>
      <c r="E19" s="25">
        <f t="shared" si="0"/>
        <v>183</v>
      </c>
      <c r="F19" s="24">
        <v>43</v>
      </c>
      <c r="G19" s="24">
        <v>197</v>
      </c>
      <c r="H19" s="25">
        <f t="shared" si="1"/>
        <v>240</v>
      </c>
      <c r="I19" s="24">
        <v>47</v>
      </c>
      <c r="J19" s="24">
        <v>234</v>
      </c>
      <c r="K19" s="25">
        <f t="shared" si="2"/>
        <v>281</v>
      </c>
      <c r="L19" s="24">
        <v>51</v>
      </c>
      <c r="M19" s="24">
        <v>185</v>
      </c>
      <c r="N19" s="25">
        <f t="shared" si="3"/>
        <v>236</v>
      </c>
      <c r="O19" s="24">
        <v>36</v>
      </c>
      <c r="P19" s="24">
        <v>159</v>
      </c>
      <c r="Q19" s="25">
        <f t="shared" si="4"/>
        <v>195</v>
      </c>
      <c r="R19" s="24">
        <v>87</v>
      </c>
      <c r="S19" s="24">
        <v>183</v>
      </c>
      <c r="T19" s="25">
        <f t="shared" si="5"/>
        <v>270</v>
      </c>
    </row>
    <row r="20" spans="1:20" ht="16.5" customHeight="1" x14ac:dyDescent="0.25">
      <c r="A20" s="21" t="s">
        <v>13</v>
      </c>
      <c r="B20" s="21" t="s">
        <v>18</v>
      </c>
      <c r="C20" s="24">
        <v>19</v>
      </c>
      <c r="D20" s="24">
        <v>52</v>
      </c>
      <c r="E20" s="25">
        <f t="shared" si="0"/>
        <v>71</v>
      </c>
      <c r="F20" s="24">
        <v>38</v>
      </c>
      <c r="G20" s="24">
        <v>66</v>
      </c>
      <c r="H20" s="25">
        <f t="shared" si="1"/>
        <v>104</v>
      </c>
      <c r="I20" s="24">
        <v>23</v>
      </c>
      <c r="J20" s="24">
        <v>71</v>
      </c>
      <c r="K20" s="25">
        <f t="shared" si="2"/>
        <v>94</v>
      </c>
      <c r="L20" s="24">
        <v>12</v>
      </c>
      <c r="M20" s="24">
        <v>53</v>
      </c>
      <c r="N20" s="25">
        <f t="shared" si="3"/>
        <v>65</v>
      </c>
      <c r="O20" s="24">
        <v>22</v>
      </c>
      <c r="P20" s="24">
        <v>36</v>
      </c>
      <c r="Q20" s="25">
        <f t="shared" si="4"/>
        <v>58</v>
      </c>
      <c r="R20" s="24">
        <v>14</v>
      </c>
      <c r="S20" s="24">
        <v>72</v>
      </c>
      <c r="T20" s="25">
        <f t="shared" si="5"/>
        <v>86</v>
      </c>
    </row>
    <row r="21" spans="1:20" ht="18.75" customHeight="1" x14ac:dyDescent="0.25">
      <c r="A21" s="21" t="s">
        <v>13</v>
      </c>
      <c r="B21" s="21" t="s">
        <v>19</v>
      </c>
      <c r="C21" s="24">
        <v>101</v>
      </c>
      <c r="D21" s="24">
        <v>108</v>
      </c>
      <c r="E21" s="25">
        <f t="shared" si="0"/>
        <v>209</v>
      </c>
      <c r="F21" s="24">
        <v>115</v>
      </c>
      <c r="G21" s="24">
        <v>138</v>
      </c>
      <c r="H21" s="25">
        <f t="shared" si="1"/>
        <v>253</v>
      </c>
      <c r="I21" s="24">
        <v>103</v>
      </c>
      <c r="J21" s="24">
        <v>117</v>
      </c>
      <c r="K21" s="25">
        <f t="shared" si="2"/>
        <v>220</v>
      </c>
      <c r="L21" s="24">
        <v>81</v>
      </c>
      <c r="M21" s="24">
        <v>102</v>
      </c>
      <c r="N21" s="25">
        <f t="shared" si="3"/>
        <v>183</v>
      </c>
      <c r="O21" s="24">
        <v>67</v>
      </c>
      <c r="P21" s="24">
        <v>93</v>
      </c>
      <c r="Q21" s="25">
        <f t="shared" si="4"/>
        <v>160</v>
      </c>
      <c r="R21" s="24">
        <v>56</v>
      </c>
      <c r="S21" s="24">
        <v>105</v>
      </c>
      <c r="T21" s="25">
        <f t="shared" si="5"/>
        <v>161</v>
      </c>
    </row>
    <row r="22" spans="1:20" ht="18" customHeight="1" x14ac:dyDescent="0.25">
      <c r="A22" s="21" t="s">
        <v>13</v>
      </c>
      <c r="B22" s="21" t="s">
        <v>20</v>
      </c>
      <c r="C22" s="24">
        <v>80</v>
      </c>
      <c r="D22" s="24">
        <v>35</v>
      </c>
      <c r="E22" s="25">
        <f t="shared" si="0"/>
        <v>115</v>
      </c>
      <c r="F22" s="24">
        <v>83</v>
      </c>
      <c r="G22" s="24">
        <v>37</v>
      </c>
      <c r="H22" s="25">
        <f t="shared" si="1"/>
        <v>120</v>
      </c>
      <c r="I22" s="24">
        <v>58</v>
      </c>
      <c r="J22" s="24">
        <v>50</v>
      </c>
      <c r="K22" s="25">
        <f t="shared" si="2"/>
        <v>108</v>
      </c>
      <c r="L22" s="24">
        <v>37</v>
      </c>
      <c r="M22" s="24">
        <v>42</v>
      </c>
      <c r="N22" s="25">
        <f t="shared" si="3"/>
        <v>79</v>
      </c>
      <c r="O22" s="24">
        <v>38</v>
      </c>
      <c r="P22" s="24">
        <v>40</v>
      </c>
      <c r="Q22" s="25">
        <f t="shared" si="4"/>
        <v>78</v>
      </c>
      <c r="R22" s="24">
        <v>21</v>
      </c>
      <c r="S22" s="24">
        <v>72</v>
      </c>
      <c r="T22" s="25">
        <f t="shared" si="5"/>
        <v>93</v>
      </c>
    </row>
    <row r="23" spans="1:20" ht="19.5" customHeight="1" x14ac:dyDescent="0.25">
      <c r="A23" s="21" t="s">
        <v>13</v>
      </c>
      <c r="B23" s="21" t="s">
        <v>21</v>
      </c>
      <c r="C23" s="24">
        <v>27</v>
      </c>
      <c r="D23" s="24">
        <v>278</v>
      </c>
      <c r="E23" s="25">
        <f t="shared" si="0"/>
        <v>305</v>
      </c>
      <c r="F23" s="24">
        <v>24</v>
      </c>
      <c r="G23" s="24">
        <v>215</v>
      </c>
      <c r="H23" s="25">
        <f t="shared" si="1"/>
        <v>239</v>
      </c>
      <c r="I23" s="24">
        <v>24</v>
      </c>
      <c r="J23" s="24">
        <v>176</v>
      </c>
      <c r="K23" s="25">
        <f t="shared" si="2"/>
        <v>200</v>
      </c>
      <c r="L23" s="24">
        <v>24</v>
      </c>
      <c r="M23" s="24">
        <v>114</v>
      </c>
      <c r="N23" s="25">
        <f t="shared" si="3"/>
        <v>138</v>
      </c>
      <c r="O23" s="24">
        <v>8</v>
      </c>
      <c r="P23" s="24">
        <v>83</v>
      </c>
      <c r="Q23" s="25">
        <f t="shared" si="4"/>
        <v>91</v>
      </c>
      <c r="R23" s="24">
        <v>34</v>
      </c>
      <c r="S23" s="24">
        <v>51</v>
      </c>
      <c r="T23" s="25">
        <f t="shared" si="5"/>
        <v>85</v>
      </c>
    </row>
    <row r="24" spans="1:20" x14ac:dyDescent="0.25">
      <c r="B24" s="33" t="s">
        <v>62</v>
      </c>
      <c r="C24" s="24">
        <f t="shared" ref="C24:D24" si="10">SUM(C4:C23)</f>
        <v>1024</v>
      </c>
      <c r="D24" s="24">
        <f t="shared" si="10"/>
        <v>1393</v>
      </c>
      <c r="E24" s="25">
        <f>SUM(E4:E23)</f>
        <v>2417</v>
      </c>
      <c r="F24" s="24">
        <f t="shared" ref="F24:Q24" si="11">SUM(F4:F23)</f>
        <v>1080</v>
      </c>
      <c r="G24" s="24">
        <f t="shared" si="11"/>
        <v>1415</v>
      </c>
      <c r="H24" s="25">
        <f t="shared" si="11"/>
        <v>2495</v>
      </c>
      <c r="I24" s="24">
        <f t="shared" si="11"/>
        <v>1050</v>
      </c>
      <c r="J24" s="24">
        <f t="shared" si="11"/>
        <v>1379</v>
      </c>
      <c r="K24" s="25">
        <f t="shared" si="11"/>
        <v>2429</v>
      </c>
      <c r="L24" s="24">
        <f t="shared" si="11"/>
        <v>739</v>
      </c>
      <c r="M24" s="24">
        <f t="shared" si="11"/>
        <v>1463</v>
      </c>
      <c r="N24" s="25">
        <f t="shared" si="11"/>
        <v>2202</v>
      </c>
      <c r="O24" s="24">
        <f t="shared" si="11"/>
        <v>815</v>
      </c>
      <c r="P24" s="24">
        <f t="shared" si="11"/>
        <v>1391</v>
      </c>
      <c r="Q24" s="25">
        <f t="shared" si="11"/>
        <v>2206</v>
      </c>
      <c r="R24" s="24"/>
      <c r="S24" s="24"/>
      <c r="T24" s="25">
        <f>SUM(T4:T23)</f>
        <v>2788</v>
      </c>
    </row>
    <row r="26" spans="1:20" x14ac:dyDescent="0.25">
      <c r="A26" s="36" t="s">
        <v>70</v>
      </c>
    </row>
    <row r="27" spans="1:20" x14ac:dyDescent="0.25">
      <c r="A27" s="39" t="s">
        <v>74</v>
      </c>
    </row>
    <row r="31" spans="1:20" x14ac:dyDescent="0.25">
      <c r="C31" s="42">
        <v>2018</v>
      </c>
      <c r="D31" s="42">
        <v>2019</v>
      </c>
      <c r="E31" s="42">
        <v>2020</v>
      </c>
      <c r="F31" s="42">
        <v>2021</v>
      </c>
      <c r="G31" s="42">
        <v>2022</v>
      </c>
      <c r="H31" s="42">
        <v>2023</v>
      </c>
      <c r="I31" s="42"/>
      <c r="J31" s="42"/>
      <c r="L31" s="42"/>
      <c r="M31" s="42"/>
      <c r="O31" s="42"/>
      <c r="P31" s="42"/>
      <c r="R31" s="42"/>
      <c r="S31" s="42"/>
    </row>
    <row r="32" spans="1:20" x14ac:dyDescent="0.25">
      <c r="B32" t="s">
        <v>78</v>
      </c>
      <c r="C32" s="41">
        <v>2417</v>
      </c>
      <c r="D32" s="41">
        <v>2495</v>
      </c>
      <c r="E32" s="41">
        <v>2429</v>
      </c>
      <c r="F32" s="41">
        <v>2202</v>
      </c>
      <c r="G32" s="41">
        <v>2206</v>
      </c>
      <c r="H32" s="41">
        <v>2788</v>
      </c>
      <c r="I32" s="41"/>
      <c r="J32" s="41"/>
      <c r="L32" s="41"/>
      <c r="M32" s="41"/>
      <c r="O32" s="41"/>
      <c r="P32" s="41"/>
    </row>
    <row r="33" spans="2:16" x14ac:dyDescent="0.25">
      <c r="B33" t="s">
        <v>79</v>
      </c>
      <c r="C33" s="41">
        <v>1440</v>
      </c>
      <c r="D33" s="41">
        <v>1307</v>
      </c>
      <c r="E33" s="41">
        <v>1409</v>
      </c>
      <c r="F33" s="41">
        <v>1325</v>
      </c>
      <c r="G33" s="41">
        <v>1434</v>
      </c>
      <c r="H33" s="41">
        <v>1643</v>
      </c>
      <c r="I33" s="41"/>
      <c r="J33" s="41"/>
      <c r="L33" s="41"/>
      <c r="M33" s="41"/>
      <c r="O33" s="41"/>
      <c r="P33" s="41"/>
    </row>
    <row r="34" spans="2:16" x14ac:dyDescent="0.25">
      <c r="G34">
        <v>1434</v>
      </c>
      <c r="H34">
        <v>100</v>
      </c>
    </row>
    <row r="35" spans="2:16" x14ac:dyDescent="0.25">
      <c r="G35">
        <v>1643</v>
      </c>
      <c r="H35">
        <f>(G35*H34)/G34</f>
        <v>114.57461645746164</v>
      </c>
    </row>
  </sheetData>
  <autoFilter ref="A3:Q3" xr:uid="{00000000-0009-0000-0000-000000000000}"/>
  <mergeCells count="8">
    <mergeCell ref="R2:T2"/>
    <mergeCell ref="L2:N2"/>
    <mergeCell ref="O2:Q2"/>
    <mergeCell ref="B2:B3"/>
    <mergeCell ref="A2:A3"/>
    <mergeCell ref="C2:E2"/>
    <mergeCell ref="F2:H2"/>
    <mergeCell ref="I2:K2"/>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Q13"/>
  <sheetViews>
    <sheetView topLeftCell="C1" workbookViewId="0">
      <selection activeCell="C2" sqref="C2:Q2"/>
    </sheetView>
  </sheetViews>
  <sheetFormatPr baseColWidth="10" defaultColWidth="11.42578125" defaultRowHeight="15" x14ac:dyDescent="0.25"/>
  <cols>
    <col min="1" max="1" width="39.42578125" customWidth="1"/>
    <col min="2" max="2" width="38.28515625" bestFit="1" customWidth="1"/>
    <col min="3" max="3" width="9.7109375" bestFit="1" customWidth="1"/>
    <col min="4" max="4" width="8.85546875" bestFit="1" customWidth="1"/>
    <col min="5" max="5" width="6" bestFit="1" customWidth="1"/>
    <col min="6" max="6" width="9.7109375" bestFit="1" customWidth="1"/>
    <col min="7" max="7" width="8.85546875" bestFit="1" customWidth="1"/>
    <col min="8" max="8" width="6" bestFit="1" customWidth="1"/>
    <col min="9" max="9" width="9.7109375" bestFit="1" customWidth="1"/>
    <col min="10" max="10" width="8.85546875" bestFit="1" customWidth="1"/>
    <col min="11" max="11" width="6" bestFit="1" customWidth="1"/>
    <col min="12" max="12" width="9.7109375" bestFit="1" customWidth="1"/>
    <col min="13" max="13" width="8.85546875" bestFit="1" customWidth="1"/>
    <col min="14" max="14" width="6" bestFit="1" customWidth="1"/>
    <col min="15" max="15" width="9.7109375" bestFit="1" customWidth="1"/>
    <col min="16" max="16" width="8.85546875" bestFit="1" customWidth="1"/>
    <col min="17" max="17" width="6" bestFit="1" customWidth="1"/>
  </cols>
  <sheetData>
    <row r="1" spans="1:17" ht="18.75" x14ac:dyDescent="0.3">
      <c r="A1" s="5" t="s">
        <v>30</v>
      </c>
    </row>
    <row r="2" spans="1:17" ht="15.75" x14ac:dyDescent="0.25">
      <c r="A2" s="163" t="s">
        <v>0</v>
      </c>
      <c r="B2" s="163" t="s">
        <v>29</v>
      </c>
      <c r="C2" s="162" t="s">
        <v>63</v>
      </c>
      <c r="D2" s="162"/>
      <c r="E2" s="162"/>
      <c r="F2" s="162" t="s">
        <v>64</v>
      </c>
      <c r="G2" s="162"/>
      <c r="H2" s="162"/>
      <c r="I2" s="162" t="s">
        <v>65</v>
      </c>
      <c r="J2" s="162"/>
      <c r="K2" s="162"/>
      <c r="L2" s="162" t="s">
        <v>66</v>
      </c>
      <c r="M2" s="162"/>
      <c r="N2" s="162"/>
      <c r="O2" s="162" t="s">
        <v>67</v>
      </c>
      <c r="P2" s="162"/>
      <c r="Q2" s="162"/>
    </row>
    <row r="3" spans="1:17"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x14ac:dyDescent="0.25">
      <c r="A4" s="28"/>
      <c r="B4" s="28" t="s">
        <v>55</v>
      </c>
      <c r="C4" s="24">
        <v>0</v>
      </c>
      <c r="D4" s="24">
        <v>0</v>
      </c>
      <c r="E4" s="25">
        <v>0</v>
      </c>
      <c r="F4" s="24">
        <v>2</v>
      </c>
      <c r="G4" s="24">
        <v>2</v>
      </c>
      <c r="H4" s="25">
        <v>4</v>
      </c>
      <c r="I4" s="24">
        <v>2</v>
      </c>
      <c r="J4" s="24">
        <v>3</v>
      </c>
      <c r="K4" s="25">
        <v>5</v>
      </c>
      <c r="L4" s="24">
        <v>1</v>
      </c>
      <c r="M4" s="24">
        <v>0</v>
      </c>
      <c r="N4" s="25">
        <v>1</v>
      </c>
      <c r="O4" s="24">
        <v>0</v>
      </c>
      <c r="P4" s="24">
        <v>0</v>
      </c>
      <c r="Q4" s="25">
        <v>0</v>
      </c>
    </row>
    <row r="5" spans="1:17" x14ac:dyDescent="0.25">
      <c r="A5" s="28"/>
      <c r="B5" s="28" t="s">
        <v>56</v>
      </c>
      <c r="C5" s="24">
        <v>0</v>
      </c>
      <c r="D5" s="24">
        <v>0</v>
      </c>
      <c r="E5" s="25">
        <v>0</v>
      </c>
      <c r="F5" s="24">
        <v>1</v>
      </c>
      <c r="G5" s="24">
        <v>1</v>
      </c>
      <c r="H5" s="25">
        <v>2</v>
      </c>
      <c r="I5" s="24">
        <v>0</v>
      </c>
      <c r="J5" s="24">
        <v>0</v>
      </c>
      <c r="K5" s="25">
        <v>0</v>
      </c>
      <c r="L5" s="24">
        <v>0</v>
      </c>
      <c r="M5" s="24">
        <v>1</v>
      </c>
      <c r="N5" s="25">
        <v>1</v>
      </c>
      <c r="O5" s="24">
        <v>0</v>
      </c>
      <c r="P5" s="24">
        <v>1</v>
      </c>
      <c r="Q5" s="25">
        <v>1</v>
      </c>
    </row>
    <row r="6" spans="1:17" x14ac:dyDescent="0.25">
      <c r="A6" s="28"/>
      <c r="B6" s="28" t="s">
        <v>57</v>
      </c>
      <c r="C6" s="24">
        <v>0</v>
      </c>
      <c r="D6" s="24">
        <v>0</v>
      </c>
      <c r="E6" s="25">
        <v>0</v>
      </c>
      <c r="F6" s="24">
        <v>5</v>
      </c>
      <c r="G6" s="24">
        <v>1</v>
      </c>
      <c r="H6" s="25">
        <v>6</v>
      </c>
      <c r="I6" s="24">
        <v>4</v>
      </c>
      <c r="J6" s="24">
        <v>1</v>
      </c>
      <c r="K6" s="25">
        <v>5</v>
      </c>
      <c r="L6" s="24">
        <v>1</v>
      </c>
      <c r="M6" s="24">
        <v>1</v>
      </c>
      <c r="N6" s="25">
        <v>2</v>
      </c>
      <c r="O6" s="24">
        <v>2</v>
      </c>
      <c r="P6" s="24">
        <v>0</v>
      </c>
      <c r="Q6" s="25">
        <v>2</v>
      </c>
    </row>
    <row r="7" spans="1:17" x14ac:dyDescent="0.25">
      <c r="A7" s="28"/>
      <c r="B7" s="28" t="s">
        <v>58</v>
      </c>
      <c r="C7" s="24">
        <v>0</v>
      </c>
      <c r="D7" s="24">
        <v>0</v>
      </c>
      <c r="E7" s="25">
        <v>0</v>
      </c>
      <c r="F7" s="24">
        <v>2</v>
      </c>
      <c r="G7" s="24">
        <v>0</v>
      </c>
      <c r="H7" s="25">
        <v>2</v>
      </c>
      <c r="I7" s="24">
        <v>5</v>
      </c>
      <c r="J7" s="24">
        <v>0</v>
      </c>
      <c r="K7" s="25">
        <v>5</v>
      </c>
      <c r="L7" s="24">
        <v>4</v>
      </c>
      <c r="M7" s="24">
        <v>0</v>
      </c>
      <c r="N7" s="25">
        <v>4</v>
      </c>
      <c r="O7" s="24">
        <v>1</v>
      </c>
      <c r="P7" s="24">
        <v>0</v>
      </c>
      <c r="Q7" s="25">
        <v>1</v>
      </c>
    </row>
    <row r="8" spans="1:17" x14ac:dyDescent="0.25">
      <c r="A8" s="28"/>
      <c r="B8" s="28" t="s">
        <v>59</v>
      </c>
      <c r="C8" s="24">
        <v>0</v>
      </c>
      <c r="D8" s="24">
        <v>1</v>
      </c>
      <c r="E8" s="25">
        <v>1</v>
      </c>
      <c r="F8" s="24">
        <v>3</v>
      </c>
      <c r="G8" s="24">
        <v>0</v>
      </c>
      <c r="H8" s="25">
        <v>3</v>
      </c>
      <c r="I8" s="24">
        <v>0</v>
      </c>
      <c r="J8" s="24">
        <v>0</v>
      </c>
      <c r="K8" s="25">
        <v>0</v>
      </c>
      <c r="L8" s="24">
        <v>1</v>
      </c>
      <c r="M8" s="24">
        <v>3</v>
      </c>
      <c r="N8" s="25">
        <v>4</v>
      </c>
      <c r="O8" s="24">
        <v>0</v>
      </c>
      <c r="P8" s="24">
        <v>0</v>
      </c>
      <c r="Q8" s="25">
        <v>0</v>
      </c>
    </row>
    <row r="9" spans="1:17" x14ac:dyDescent="0.25">
      <c r="A9" s="28"/>
      <c r="B9" s="28" t="s">
        <v>61</v>
      </c>
      <c r="C9" s="24">
        <v>0</v>
      </c>
      <c r="D9" s="24">
        <v>0</v>
      </c>
      <c r="E9" s="25">
        <v>0</v>
      </c>
      <c r="F9" s="24">
        <v>0</v>
      </c>
      <c r="G9" s="24">
        <v>0</v>
      </c>
      <c r="H9" s="25">
        <v>0</v>
      </c>
      <c r="I9" s="24">
        <v>0</v>
      </c>
      <c r="J9" s="24">
        <v>1</v>
      </c>
      <c r="K9" s="25">
        <v>1</v>
      </c>
      <c r="L9" s="24">
        <v>0</v>
      </c>
      <c r="M9" s="24">
        <v>0</v>
      </c>
      <c r="N9" s="25">
        <v>0</v>
      </c>
      <c r="O9" s="24">
        <v>0</v>
      </c>
      <c r="P9" s="24">
        <v>0</v>
      </c>
      <c r="Q9" s="25">
        <v>0</v>
      </c>
    </row>
    <row r="10" spans="1:17" x14ac:dyDescent="0.25">
      <c r="A10" s="28"/>
      <c r="B10" s="28" t="s">
        <v>68</v>
      </c>
      <c r="C10" s="24">
        <v>0</v>
      </c>
      <c r="D10" s="24">
        <v>0</v>
      </c>
      <c r="E10" s="25">
        <v>0</v>
      </c>
      <c r="F10" s="24">
        <v>1</v>
      </c>
      <c r="G10" s="24">
        <v>0</v>
      </c>
      <c r="H10" s="25">
        <v>1</v>
      </c>
      <c r="I10" s="24">
        <v>0</v>
      </c>
      <c r="J10" s="24">
        <v>0</v>
      </c>
      <c r="K10" s="25">
        <v>0</v>
      </c>
      <c r="L10" s="24">
        <v>0</v>
      </c>
      <c r="M10" s="24">
        <v>0</v>
      </c>
      <c r="N10" s="25">
        <v>0</v>
      </c>
      <c r="O10" s="24">
        <v>0</v>
      </c>
      <c r="P10" s="24">
        <v>0</v>
      </c>
      <c r="Q10" s="25">
        <v>0</v>
      </c>
    </row>
    <row r="11" spans="1:17" x14ac:dyDescent="0.25">
      <c r="A11" s="29"/>
      <c r="B11" s="29" t="s">
        <v>60</v>
      </c>
      <c r="C11" s="24">
        <v>0</v>
      </c>
      <c r="D11" s="24">
        <v>0</v>
      </c>
      <c r="E11" s="25">
        <v>0</v>
      </c>
      <c r="F11" s="24">
        <v>0</v>
      </c>
      <c r="G11" s="24">
        <v>0</v>
      </c>
      <c r="H11" s="25">
        <v>0</v>
      </c>
      <c r="I11" s="24">
        <v>0</v>
      </c>
      <c r="J11" s="24">
        <v>2</v>
      </c>
      <c r="K11" s="25">
        <v>2</v>
      </c>
      <c r="L11" s="24">
        <v>0</v>
      </c>
      <c r="M11" s="24">
        <v>0</v>
      </c>
      <c r="N11" s="25">
        <v>0</v>
      </c>
      <c r="O11" s="24">
        <v>0</v>
      </c>
      <c r="P11" s="24">
        <v>1</v>
      </c>
      <c r="Q11" s="25">
        <v>1</v>
      </c>
    </row>
    <row r="12" spans="1:17" x14ac:dyDescent="0.25">
      <c r="B12" s="33" t="s">
        <v>62</v>
      </c>
      <c r="C12" s="24">
        <f t="shared" ref="C12:Q12" si="0">SUM(C4:C11)</f>
        <v>0</v>
      </c>
      <c r="D12" s="24">
        <f t="shared" si="0"/>
        <v>1</v>
      </c>
      <c r="E12" s="25">
        <f t="shared" si="0"/>
        <v>1</v>
      </c>
      <c r="F12" s="24">
        <f t="shared" si="0"/>
        <v>14</v>
      </c>
      <c r="G12" s="24">
        <f t="shared" si="0"/>
        <v>4</v>
      </c>
      <c r="H12" s="25">
        <f t="shared" si="0"/>
        <v>18</v>
      </c>
      <c r="I12" s="24">
        <f t="shared" si="0"/>
        <v>11</v>
      </c>
      <c r="J12" s="24">
        <f t="shared" si="0"/>
        <v>7</v>
      </c>
      <c r="K12" s="25">
        <f t="shared" si="0"/>
        <v>18</v>
      </c>
      <c r="L12" s="24">
        <f t="shared" si="0"/>
        <v>7</v>
      </c>
      <c r="M12" s="24">
        <f t="shared" si="0"/>
        <v>5</v>
      </c>
      <c r="N12" s="25">
        <f t="shared" si="0"/>
        <v>12</v>
      </c>
      <c r="O12" s="24">
        <f t="shared" si="0"/>
        <v>3</v>
      </c>
      <c r="P12" s="24">
        <f t="shared" si="0"/>
        <v>2</v>
      </c>
      <c r="Q12" s="25">
        <f t="shared" si="0"/>
        <v>5</v>
      </c>
    </row>
    <row r="13" spans="1:17" x14ac:dyDescent="0.25">
      <c r="A13" s="36" t="s">
        <v>71</v>
      </c>
    </row>
  </sheetData>
  <mergeCells count="7">
    <mergeCell ref="O2:Q2"/>
    <mergeCell ref="L2:N2"/>
    <mergeCell ref="A2:A3"/>
    <mergeCell ref="B2:B3"/>
    <mergeCell ref="C2:E2"/>
    <mergeCell ref="F2:H2"/>
    <mergeCell ref="I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Q13"/>
  <sheetViews>
    <sheetView workbookViewId="0">
      <selection activeCell="C2" sqref="C2:Q2"/>
    </sheetView>
  </sheetViews>
  <sheetFormatPr baseColWidth="10" defaultColWidth="11.42578125" defaultRowHeight="15" x14ac:dyDescent="0.25"/>
  <cols>
    <col min="1" max="1" width="39.42578125" customWidth="1"/>
    <col min="2" max="2" width="38.28515625" bestFit="1" customWidth="1"/>
    <col min="3" max="3" width="9.7109375" customWidth="1"/>
    <col min="4" max="4" width="8.85546875" customWidth="1"/>
    <col min="5" max="5" width="6" customWidth="1"/>
    <col min="6" max="6" width="9.7109375" customWidth="1"/>
    <col min="7" max="7" width="8.85546875" customWidth="1"/>
    <col min="8" max="8" width="6" customWidth="1"/>
    <col min="9" max="9" width="9.7109375" customWidth="1"/>
    <col min="10" max="10" width="8.85546875" customWidth="1"/>
    <col min="11" max="11" width="6" customWidth="1"/>
    <col min="12" max="12" width="9.7109375" customWidth="1"/>
    <col min="13" max="13" width="8.85546875" customWidth="1"/>
    <col min="14" max="14" width="6" customWidth="1"/>
    <col min="15" max="15" width="9.7109375" bestFit="1" customWidth="1"/>
    <col min="16" max="16" width="8.85546875" bestFit="1" customWidth="1"/>
    <col min="17" max="17" width="6" bestFit="1" customWidth="1"/>
  </cols>
  <sheetData>
    <row r="1" spans="1:17" ht="18.75" x14ac:dyDescent="0.3">
      <c r="A1" s="5" t="s">
        <v>30</v>
      </c>
    </row>
    <row r="2" spans="1:17" ht="15.75" x14ac:dyDescent="0.25">
      <c r="A2" s="163" t="s">
        <v>0</v>
      </c>
      <c r="B2" s="163" t="s">
        <v>29</v>
      </c>
      <c r="C2" s="162" t="s">
        <v>63</v>
      </c>
      <c r="D2" s="162"/>
      <c r="E2" s="162"/>
      <c r="F2" s="162" t="s">
        <v>64</v>
      </c>
      <c r="G2" s="162"/>
      <c r="H2" s="162"/>
      <c r="I2" s="162" t="s">
        <v>65</v>
      </c>
      <c r="J2" s="162"/>
      <c r="K2" s="162"/>
      <c r="L2" s="162" t="s">
        <v>66</v>
      </c>
      <c r="M2" s="162"/>
      <c r="N2" s="162"/>
      <c r="O2" s="162" t="s">
        <v>67</v>
      </c>
      <c r="P2" s="162"/>
      <c r="Q2" s="162"/>
    </row>
    <row r="3" spans="1:17"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x14ac:dyDescent="0.25">
      <c r="A4" s="28"/>
      <c r="B4" s="28" t="s">
        <v>55</v>
      </c>
      <c r="C4" s="24">
        <v>1</v>
      </c>
      <c r="D4" s="24">
        <v>1</v>
      </c>
      <c r="E4" s="25">
        <v>2</v>
      </c>
      <c r="F4" s="24">
        <v>2</v>
      </c>
      <c r="G4" s="24">
        <v>0</v>
      </c>
      <c r="H4" s="25">
        <v>2</v>
      </c>
      <c r="I4" s="24">
        <v>0</v>
      </c>
      <c r="J4" s="24">
        <v>1</v>
      </c>
      <c r="K4" s="25">
        <v>1</v>
      </c>
      <c r="L4" s="24">
        <v>5</v>
      </c>
      <c r="M4" s="24">
        <v>4</v>
      </c>
      <c r="N4" s="25">
        <v>9</v>
      </c>
      <c r="O4" s="24">
        <v>4</v>
      </c>
      <c r="P4" s="24">
        <v>3</v>
      </c>
      <c r="Q4" s="25">
        <v>7</v>
      </c>
    </row>
    <row r="5" spans="1:17" x14ac:dyDescent="0.25">
      <c r="A5" s="28"/>
      <c r="B5" s="28" t="s">
        <v>56</v>
      </c>
      <c r="C5" s="24">
        <v>0</v>
      </c>
      <c r="D5" s="24">
        <v>0</v>
      </c>
      <c r="E5" s="25">
        <v>0</v>
      </c>
      <c r="F5" s="24">
        <v>2</v>
      </c>
      <c r="G5" s="24">
        <v>1</v>
      </c>
      <c r="H5" s="25">
        <v>3</v>
      </c>
      <c r="I5" s="24">
        <v>0</v>
      </c>
      <c r="J5" s="24">
        <v>0</v>
      </c>
      <c r="K5" s="25">
        <v>0</v>
      </c>
      <c r="L5" s="24">
        <v>2</v>
      </c>
      <c r="M5" s="24">
        <v>2</v>
      </c>
      <c r="N5" s="25">
        <v>4</v>
      </c>
      <c r="O5" s="24">
        <v>2</v>
      </c>
      <c r="P5" s="24">
        <v>2</v>
      </c>
      <c r="Q5" s="25">
        <v>4</v>
      </c>
    </row>
    <row r="6" spans="1:17" x14ac:dyDescent="0.25">
      <c r="A6" s="28"/>
      <c r="B6" s="28" t="s">
        <v>57</v>
      </c>
      <c r="C6" s="24">
        <v>0</v>
      </c>
      <c r="D6" s="24">
        <v>0</v>
      </c>
      <c r="E6" s="25">
        <v>0</v>
      </c>
      <c r="F6" s="24">
        <v>0</v>
      </c>
      <c r="G6" s="24">
        <v>0</v>
      </c>
      <c r="H6" s="25">
        <v>0</v>
      </c>
      <c r="I6" s="24">
        <v>0</v>
      </c>
      <c r="J6" s="24">
        <v>0</v>
      </c>
      <c r="K6" s="25">
        <v>0</v>
      </c>
      <c r="L6" s="24">
        <v>3</v>
      </c>
      <c r="M6" s="24">
        <v>0</v>
      </c>
      <c r="N6" s="25">
        <v>3</v>
      </c>
      <c r="O6" s="24">
        <v>3</v>
      </c>
      <c r="P6" s="24">
        <v>1</v>
      </c>
      <c r="Q6" s="25">
        <v>4</v>
      </c>
    </row>
    <row r="7" spans="1:17" x14ac:dyDescent="0.25">
      <c r="A7" s="28"/>
      <c r="B7" s="28" t="s">
        <v>58</v>
      </c>
      <c r="C7" s="24">
        <v>1</v>
      </c>
      <c r="D7" s="24">
        <v>0</v>
      </c>
      <c r="E7" s="25">
        <v>1</v>
      </c>
      <c r="F7" s="24">
        <v>0</v>
      </c>
      <c r="G7" s="24">
        <v>0</v>
      </c>
      <c r="H7" s="25">
        <v>0</v>
      </c>
      <c r="I7" s="24">
        <v>5</v>
      </c>
      <c r="J7" s="24">
        <v>1</v>
      </c>
      <c r="K7" s="25">
        <v>6</v>
      </c>
      <c r="L7" s="24">
        <v>3</v>
      </c>
      <c r="M7" s="24">
        <v>0</v>
      </c>
      <c r="N7" s="25">
        <v>3</v>
      </c>
      <c r="O7" s="24">
        <v>6</v>
      </c>
      <c r="P7" s="24">
        <v>0</v>
      </c>
      <c r="Q7" s="25">
        <v>6</v>
      </c>
    </row>
    <row r="8" spans="1:17" x14ac:dyDescent="0.25">
      <c r="A8" s="28"/>
      <c r="B8" s="28" t="s">
        <v>59</v>
      </c>
      <c r="C8" s="24">
        <v>1</v>
      </c>
      <c r="D8" s="24">
        <v>2</v>
      </c>
      <c r="E8" s="25">
        <v>3</v>
      </c>
      <c r="F8" s="24">
        <v>0</v>
      </c>
      <c r="G8" s="24">
        <v>0</v>
      </c>
      <c r="H8" s="25">
        <v>0</v>
      </c>
      <c r="I8" s="24">
        <v>1</v>
      </c>
      <c r="J8" s="24">
        <v>3</v>
      </c>
      <c r="K8" s="25">
        <v>4</v>
      </c>
      <c r="L8" s="24">
        <v>5</v>
      </c>
      <c r="M8" s="24">
        <v>1</v>
      </c>
      <c r="N8" s="25">
        <v>6</v>
      </c>
      <c r="O8" s="24">
        <v>2</v>
      </c>
      <c r="P8" s="24">
        <v>3</v>
      </c>
      <c r="Q8" s="25">
        <v>5</v>
      </c>
    </row>
    <row r="9" spans="1:17" x14ac:dyDescent="0.25">
      <c r="A9" s="28"/>
      <c r="B9" s="28" t="s">
        <v>61</v>
      </c>
      <c r="C9" s="24">
        <v>0</v>
      </c>
      <c r="D9" s="24">
        <v>1</v>
      </c>
      <c r="E9" s="25">
        <v>1</v>
      </c>
      <c r="F9" s="24">
        <v>0</v>
      </c>
      <c r="G9" s="24">
        <v>0</v>
      </c>
      <c r="H9" s="25">
        <v>0</v>
      </c>
      <c r="I9" s="24">
        <v>0</v>
      </c>
      <c r="J9" s="24">
        <v>0</v>
      </c>
      <c r="K9" s="25">
        <v>0</v>
      </c>
      <c r="L9" s="24">
        <v>0</v>
      </c>
      <c r="M9" s="24">
        <v>0</v>
      </c>
      <c r="N9" s="25">
        <v>0</v>
      </c>
      <c r="O9" s="24">
        <v>0</v>
      </c>
      <c r="P9" s="24">
        <v>0</v>
      </c>
      <c r="Q9" s="25">
        <v>0</v>
      </c>
    </row>
    <row r="10" spans="1:17" x14ac:dyDescent="0.25">
      <c r="A10" s="28"/>
      <c r="B10" s="28" t="s">
        <v>68</v>
      </c>
      <c r="C10" s="24">
        <v>1</v>
      </c>
      <c r="D10" s="24">
        <v>1</v>
      </c>
      <c r="E10" s="25">
        <v>2</v>
      </c>
      <c r="F10" s="24">
        <v>0</v>
      </c>
      <c r="G10" s="24">
        <v>0</v>
      </c>
      <c r="H10" s="25">
        <v>0</v>
      </c>
      <c r="I10" s="24">
        <v>0</v>
      </c>
      <c r="J10" s="24">
        <v>0</v>
      </c>
      <c r="K10" s="25">
        <v>0</v>
      </c>
      <c r="L10" s="24">
        <v>1</v>
      </c>
      <c r="M10" s="24">
        <v>0</v>
      </c>
      <c r="N10" s="25">
        <v>1</v>
      </c>
      <c r="O10" s="24">
        <v>2</v>
      </c>
      <c r="P10" s="24">
        <v>3</v>
      </c>
      <c r="Q10" s="25">
        <v>5</v>
      </c>
    </row>
    <row r="11" spans="1:17" x14ac:dyDescent="0.25">
      <c r="A11" s="29"/>
      <c r="B11" s="29" t="s">
        <v>60</v>
      </c>
      <c r="C11" s="24">
        <v>2</v>
      </c>
      <c r="D11" s="24">
        <v>2</v>
      </c>
      <c r="E11" s="25">
        <v>4</v>
      </c>
      <c r="F11" s="24">
        <v>2</v>
      </c>
      <c r="G11" s="24">
        <v>1</v>
      </c>
      <c r="H11" s="25">
        <v>3</v>
      </c>
      <c r="I11" s="24">
        <v>1</v>
      </c>
      <c r="J11" s="24">
        <v>2</v>
      </c>
      <c r="K11" s="25">
        <v>3</v>
      </c>
      <c r="L11" s="24">
        <v>0</v>
      </c>
      <c r="M11" s="24">
        <v>2</v>
      </c>
      <c r="N11" s="25">
        <v>2</v>
      </c>
      <c r="O11" s="24">
        <v>3</v>
      </c>
      <c r="P11" s="24">
        <v>0</v>
      </c>
      <c r="Q11" s="25">
        <v>3</v>
      </c>
    </row>
    <row r="12" spans="1:17" x14ac:dyDescent="0.25">
      <c r="B12" s="33" t="s">
        <v>62</v>
      </c>
      <c r="C12" s="25">
        <f t="shared" ref="C12:P12" si="0">SUM(C4:C11)</f>
        <v>6</v>
      </c>
      <c r="D12" s="25">
        <f t="shared" si="0"/>
        <v>7</v>
      </c>
      <c r="E12" s="25">
        <f t="shared" si="0"/>
        <v>13</v>
      </c>
      <c r="F12" s="25">
        <f t="shared" si="0"/>
        <v>6</v>
      </c>
      <c r="G12" s="25">
        <f t="shared" si="0"/>
        <v>2</v>
      </c>
      <c r="H12" s="25">
        <f t="shared" si="0"/>
        <v>8</v>
      </c>
      <c r="I12" s="25">
        <f t="shared" si="0"/>
        <v>7</v>
      </c>
      <c r="J12" s="25">
        <f t="shared" si="0"/>
        <v>7</v>
      </c>
      <c r="K12" s="25">
        <f t="shared" si="0"/>
        <v>14</v>
      </c>
      <c r="L12" s="25">
        <f t="shared" si="0"/>
        <v>19</v>
      </c>
      <c r="M12" s="25">
        <f t="shared" si="0"/>
        <v>9</v>
      </c>
      <c r="N12" s="25">
        <f t="shared" si="0"/>
        <v>28</v>
      </c>
      <c r="O12" s="25">
        <f t="shared" si="0"/>
        <v>22</v>
      </c>
      <c r="P12" s="25">
        <f t="shared" si="0"/>
        <v>12</v>
      </c>
      <c r="Q12" s="25">
        <f>SUM(Q4:Q11)</f>
        <v>34</v>
      </c>
    </row>
    <row r="13" spans="1:17" x14ac:dyDescent="0.25">
      <c r="A13" s="36" t="s">
        <v>71</v>
      </c>
      <c r="B13" s="36"/>
    </row>
  </sheetData>
  <mergeCells count="7">
    <mergeCell ref="L2:N2"/>
    <mergeCell ref="O2:Q2"/>
    <mergeCell ref="A2:A3"/>
    <mergeCell ref="B2:B3"/>
    <mergeCell ref="C2:E2"/>
    <mergeCell ref="F2:H2"/>
    <mergeCell ref="I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79998168889431442"/>
  </sheetPr>
  <dimension ref="A1:E13"/>
  <sheetViews>
    <sheetView workbookViewId="0">
      <selection activeCell="C20" sqref="C20"/>
    </sheetView>
  </sheetViews>
  <sheetFormatPr baseColWidth="10" defaultColWidth="11.42578125" defaultRowHeight="15" x14ac:dyDescent="0.25"/>
  <cols>
    <col min="1" max="1" width="37.7109375" customWidth="1"/>
    <col min="2" max="2" width="84.5703125" style="49" customWidth="1"/>
    <col min="3" max="3" width="53.42578125" customWidth="1"/>
    <col min="4" max="4" width="30.42578125" customWidth="1"/>
    <col min="5" max="5" width="44" customWidth="1"/>
  </cols>
  <sheetData>
    <row r="1" spans="1:5" ht="18.75" x14ac:dyDescent="0.3">
      <c r="A1" s="5" t="s">
        <v>30</v>
      </c>
      <c r="C1" s="49"/>
    </row>
    <row r="2" spans="1:5" ht="15" customHeight="1" x14ac:dyDescent="0.25">
      <c r="A2" s="50" t="s">
        <v>0</v>
      </c>
      <c r="B2" s="50" t="s">
        <v>29</v>
      </c>
      <c r="C2" s="51" t="s">
        <v>26</v>
      </c>
      <c r="D2" s="10" t="s">
        <v>27</v>
      </c>
      <c r="E2" s="10" t="s">
        <v>28</v>
      </c>
    </row>
    <row r="3" spans="1:5" ht="30" customHeight="1" x14ac:dyDescent="0.25">
      <c r="A3" s="18" t="s">
        <v>1</v>
      </c>
      <c r="B3" s="52" t="s">
        <v>116</v>
      </c>
      <c r="C3" s="23" t="s">
        <v>117</v>
      </c>
      <c r="D3" s="9" t="s">
        <v>118</v>
      </c>
      <c r="E3" s="23" t="s">
        <v>119</v>
      </c>
    </row>
    <row r="4" spans="1:5" ht="15.75" customHeight="1" x14ac:dyDescent="0.25">
      <c r="A4" s="18" t="s">
        <v>1</v>
      </c>
      <c r="B4" s="52" t="s">
        <v>120</v>
      </c>
      <c r="C4" s="23" t="s">
        <v>117</v>
      </c>
      <c r="D4" s="9" t="s">
        <v>121</v>
      </c>
      <c r="E4" s="23" t="s">
        <v>119</v>
      </c>
    </row>
    <row r="5" spans="1:5" ht="15.75" customHeight="1" x14ac:dyDescent="0.25">
      <c r="A5" s="18" t="s">
        <v>1</v>
      </c>
      <c r="B5" s="52" t="s">
        <v>122</v>
      </c>
      <c r="C5" s="23" t="s">
        <v>117</v>
      </c>
      <c r="D5" s="9" t="s">
        <v>118</v>
      </c>
      <c r="E5" s="23" t="s">
        <v>119</v>
      </c>
    </row>
    <row r="6" spans="1:5" ht="14.25" customHeight="1" x14ac:dyDescent="0.25">
      <c r="A6" s="18" t="s">
        <v>1</v>
      </c>
      <c r="B6" s="52" t="s">
        <v>123</v>
      </c>
      <c r="C6" s="23" t="s">
        <v>117</v>
      </c>
      <c r="D6" s="9" t="s">
        <v>124</v>
      </c>
      <c r="E6" s="23" t="s">
        <v>119</v>
      </c>
    </row>
    <row r="7" spans="1:5" ht="53.25" customHeight="1" x14ac:dyDescent="0.25">
      <c r="A7" s="18" t="s">
        <v>1</v>
      </c>
      <c r="B7" s="52" t="s">
        <v>125</v>
      </c>
      <c r="C7" s="23" t="s">
        <v>126</v>
      </c>
      <c r="D7" s="9"/>
      <c r="E7" s="9"/>
    </row>
    <row r="8" spans="1:5" ht="48.75" customHeight="1" x14ac:dyDescent="0.25">
      <c r="A8" s="18" t="s">
        <v>1</v>
      </c>
      <c r="B8" s="52" t="s">
        <v>57</v>
      </c>
      <c r="C8" s="23" t="s">
        <v>117</v>
      </c>
      <c r="D8" s="9" t="s">
        <v>118</v>
      </c>
      <c r="E8" s="23" t="s">
        <v>119</v>
      </c>
    </row>
    <row r="9" spans="1:5" ht="28.5" x14ac:dyDescent="0.25">
      <c r="A9" s="18" t="s">
        <v>1</v>
      </c>
      <c r="B9" s="52" t="s">
        <v>58</v>
      </c>
      <c r="C9" s="23" t="s">
        <v>117</v>
      </c>
      <c r="D9" s="9" t="s">
        <v>121</v>
      </c>
      <c r="E9" s="23" t="s">
        <v>119</v>
      </c>
    </row>
    <row r="10" spans="1:5" ht="15.75" x14ac:dyDescent="0.25">
      <c r="A10" s="19" t="s">
        <v>127</v>
      </c>
      <c r="B10" s="52" t="s">
        <v>128</v>
      </c>
      <c r="C10" s="23" t="s">
        <v>126</v>
      </c>
      <c r="D10" s="9"/>
      <c r="E10" s="9"/>
    </row>
    <row r="11" spans="1:5" ht="15.75" x14ac:dyDescent="0.25">
      <c r="A11" s="21" t="s">
        <v>13</v>
      </c>
      <c r="B11" s="52" t="s">
        <v>56</v>
      </c>
      <c r="C11" s="23" t="s">
        <v>117</v>
      </c>
      <c r="D11" s="9" t="s">
        <v>118</v>
      </c>
      <c r="E11" s="23" t="s">
        <v>119</v>
      </c>
    </row>
    <row r="12" spans="1:5" ht="15.75" x14ac:dyDescent="0.25">
      <c r="A12" s="21" t="s">
        <v>13</v>
      </c>
      <c r="B12" s="52" t="s">
        <v>59</v>
      </c>
      <c r="C12" s="23" t="s">
        <v>117</v>
      </c>
      <c r="D12" s="9" t="s">
        <v>129</v>
      </c>
      <c r="E12" s="23" t="s">
        <v>119</v>
      </c>
    </row>
    <row r="13" spans="1:5" ht="15.75" x14ac:dyDescent="0.25">
      <c r="A13" s="21" t="s">
        <v>13</v>
      </c>
      <c r="B13" s="52" t="s">
        <v>130</v>
      </c>
      <c r="C13" s="23" t="s">
        <v>126</v>
      </c>
      <c r="D13" s="9"/>
      <c r="E13" s="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08997-6FA3-45C7-89FC-2EFC6F038B48}">
  <sheetPr>
    <tabColor theme="7" tint="0.79998168889431442"/>
  </sheetPr>
  <dimension ref="A1:D491"/>
  <sheetViews>
    <sheetView zoomScale="90" zoomScaleNormal="90" zoomScalePageLayoutView="90" workbookViewId="0">
      <selection activeCell="E17" sqref="E17"/>
    </sheetView>
  </sheetViews>
  <sheetFormatPr baseColWidth="10" defaultRowHeight="15" x14ac:dyDescent="0.25"/>
  <cols>
    <col min="1" max="1" width="53.140625" customWidth="1"/>
    <col min="2" max="2" width="8" customWidth="1"/>
    <col min="3" max="3" width="52.28515625" customWidth="1"/>
  </cols>
  <sheetData>
    <row r="1" spans="1:4" ht="18.75" x14ac:dyDescent="0.3">
      <c r="A1" s="165"/>
      <c r="B1" s="165"/>
      <c r="C1" s="165"/>
      <c r="D1" s="78"/>
    </row>
    <row r="2" spans="1:4" x14ac:dyDescent="0.25">
      <c r="A2" s="7" t="s">
        <v>29</v>
      </c>
      <c r="B2" s="7" t="s">
        <v>196</v>
      </c>
      <c r="C2" s="7" t="s">
        <v>195</v>
      </c>
    </row>
    <row r="3" spans="1:4" x14ac:dyDescent="0.25">
      <c r="A3" s="71" t="s">
        <v>139</v>
      </c>
      <c r="B3" s="71">
        <v>2022</v>
      </c>
      <c r="C3" s="57" t="s">
        <v>156</v>
      </c>
    </row>
    <row r="4" spans="1:4" x14ac:dyDescent="0.25">
      <c r="A4" s="71" t="s">
        <v>142</v>
      </c>
      <c r="B4" s="71">
        <v>2022</v>
      </c>
      <c r="C4" s="57" t="s">
        <v>156</v>
      </c>
    </row>
    <row r="5" spans="1:4" x14ac:dyDescent="0.25">
      <c r="A5" s="71" t="s">
        <v>151</v>
      </c>
      <c r="B5" s="71">
        <v>2022</v>
      </c>
      <c r="C5" s="57" t="s">
        <v>156</v>
      </c>
    </row>
    <row r="6" spans="1:4" ht="13.5" customHeight="1" x14ac:dyDescent="0.25">
      <c r="A6" s="71" t="s">
        <v>170</v>
      </c>
      <c r="B6" s="71">
        <v>2022</v>
      </c>
      <c r="C6" s="57" t="s">
        <v>156</v>
      </c>
    </row>
    <row r="7" spans="1:4" x14ac:dyDescent="0.25">
      <c r="A7" s="71" t="s">
        <v>189</v>
      </c>
      <c r="B7" s="71">
        <v>2022</v>
      </c>
      <c r="C7" s="57" t="s">
        <v>156</v>
      </c>
    </row>
    <row r="8" spans="1:4" x14ac:dyDescent="0.25">
      <c r="A8" s="71" t="s">
        <v>169</v>
      </c>
      <c r="B8" s="71">
        <v>2022</v>
      </c>
      <c r="C8" s="57" t="s">
        <v>156</v>
      </c>
    </row>
    <row r="9" spans="1:4" x14ac:dyDescent="0.25">
      <c r="A9" s="71" t="s">
        <v>177</v>
      </c>
      <c r="B9" s="71">
        <v>2022</v>
      </c>
      <c r="C9" s="57" t="s">
        <v>156</v>
      </c>
    </row>
    <row r="10" spans="1:4" x14ac:dyDescent="0.25">
      <c r="A10" s="71" t="s">
        <v>177</v>
      </c>
      <c r="B10" s="71">
        <v>2022</v>
      </c>
      <c r="C10" s="57" t="s">
        <v>156</v>
      </c>
    </row>
    <row r="11" spans="1:4" x14ac:dyDescent="0.25">
      <c r="A11" s="71" t="s">
        <v>177</v>
      </c>
      <c r="B11" s="71">
        <v>2022</v>
      </c>
      <c r="C11" s="57" t="s">
        <v>156</v>
      </c>
    </row>
    <row r="12" spans="1:4" x14ac:dyDescent="0.25">
      <c r="A12" s="71" t="s">
        <v>177</v>
      </c>
      <c r="B12" s="71">
        <v>2022</v>
      </c>
      <c r="C12" s="57" t="s">
        <v>156</v>
      </c>
    </row>
    <row r="13" spans="1:4" x14ac:dyDescent="0.25">
      <c r="A13" s="71" t="s">
        <v>177</v>
      </c>
      <c r="B13" s="71">
        <v>2022</v>
      </c>
      <c r="C13" s="57" t="s">
        <v>156</v>
      </c>
    </row>
    <row r="14" spans="1:4" x14ac:dyDescent="0.25">
      <c r="A14" s="71" t="s">
        <v>177</v>
      </c>
      <c r="B14" s="71">
        <v>2022</v>
      </c>
      <c r="C14" s="57" t="s">
        <v>156</v>
      </c>
    </row>
    <row r="15" spans="1:4" x14ac:dyDescent="0.25">
      <c r="A15" s="71" t="s">
        <v>189</v>
      </c>
      <c r="B15" s="71">
        <v>2022</v>
      </c>
      <c r="C15" s="57" t="s">
        <v>156</v>
      </c>
    </row>
    <row r="16" spans="1:4" x14ac:dyDescent="0.25">
      <c r="A16" s="71" t="s">
        <v>177</v>
      </c>
      <c r="B16" s="71">
        <v>2022</v>
      </c>
      <c r="C16" s="57" t="s">
        <v>156</v>
      </c>
    </row>
    <row r="17" spans="1:3" x14ac:dyDescent="0.25">
      <c r="A17" s="71" t="s">
        <v>177</v>
      </c>
      <c r="B17" s="71">
        <v>2022</v>
      </c>
      <c r="C17" s="57" t="s">
        <v>156</v>
      </c>
    </row>
    <row r="18" spans="1:3" x14ac:dyDescent="0.25">
      <c r="A18" s="77" t="s">
        <v>157</v>
      </c>
      <c r="B18" s="71">
        <v>2022</v>
      </c>
      <c r="C18" s="57" t="s">
        <v>156</v>
      </c>
    </row>
    <row r="19" spans="1:3" x14ac:dyDescent="0.25">
      <c r="A19" s="77" t="s">
        <v>157</v>
      </c>
      <c r="B19" s="71">
        <v>2022</v>
      </c>
      <c r="C19" s="57" t="s">
        <v>156</v>
      </c>
    </row>
    <row r="20" spans="1:3" x14ac:dyDescent="0.25">
      <c r="A20" s="77" t="s">
        <v>194</v>
      </c>
      <c r="B20" s="71">
        <v>2022</v>
      </c>
      <c r="C20" s="57" t="s">
        <v>156</v>
      </c>
    </row>
    <row r="21" spans="1:3" x14ac:dyDescent="0.25">
      <c r="A21" s="77" t="s">
        <v>193</v>
      </c>
      <c r="B21" s="71">
        <v>2022</v>
      </c>
      <c r="C21" s="57" t="s">
        <v>156</v>
      </c>
    </row>
    <row r="22" spans="1:3" ht="17.25" customHeight="1" x14ac:dyDescent="0.25">
      <c r="A22" s="71" t="s">
        <v>170</v>
      </c>
      <c r="B22" s="71">
        <v>2022</v>
      </c>
      <c r="C22" s="57" t="s">
        <v>156</v>
      </c>
    </row>
    <row r="23" spans="1:3" ht="15" customHeight="1" x14ac:dyDescent="0.25">
      <c r="A23" s="71" t="s">
        <v>170</v>
      </c>
      <c r="B23" s="71">
        <v>2022</v>
      </c>
      <c r="C23" s="57" t="s">
        <v>156</v>
      </c>
    </row>
    <row r="24" spans="1:3" x14ac:dyDescent="0.25">
      <c r="A24" s="77" t="s">
        <v>193</v>
      </c>
      <c r="B24" s="71">
        <v>2022</v>
      </c>
      <c r="C24" s="57" t="s">
        <v>156</v>
      </c>
    </row>
    <row r="25" spans="1:3" x14ac:dyDescent="0.25">
      <c r="A25" s="77" t="s">
        <v>193</v>
      </c>
      <c r="B25" s="71">
        <v>2022</v>
      </c>
      <c r="C25" s="57" t="s">
        <v>156</v>
      </c>
    </row>
    <row r="26" spans="1:3" x14ac:dyDescent="0.25">
      <c r="A26" s="77" t="s">
        <v>193</v>
      </c>
      <c r="B26" s="71">
        <v>2022</v>
      </c>
      <c r="C26" s="57" t="s">
        <v>156</v>
      </c>
    </row>
    <row r="27" spans="1:3" x14ac:dyDescent="0.25">
      <c r="A27" s="71" t="s">
        <v>144</v>
      </c>
      <c r="B27" s="71">
        <v>2022</v>
      </c>
      <c r="C27" s="57" t="s">
        <v>156</v>
      </c>
    </row>
    <row r="28" spans="1:3" x14ac:dyDescent="0.25">
      <c r="A28" s="77" t="s">
        <v>193</v>
      </c>
      <c r="B28" s="71">
        <v>2022</v>
      </c>
      <c r="C28" s="57" t="s">
        <v>156</v>
      </c>
    </row>
    <row r="29" spans="1:3" x14ac:dyDescent="0.25">
      <c r="A29" s="77" t="s">
        <v>136</v>
      </c>
      <c r="B29" s="71">
        <v>2022</v>
      </c>
      <c r="C29" s="57" t="s">
        <v>156</v>
      </c>
    </row>
    <row r="30" spans="1:3" x14ac:dyDescent="0.25">
      <c r="A30" s="76" t="s">
        <v>181</v>
      </c>
      <c r="B30" s="71">
        <v>2022</v>
      </c>
      <c r="C30" s="57" t="s">
        <v>156</v>
      </c>
    </row>
    <row r="31" spans="1:3" x14ac:dyDescent="0.25">
      <c r="A31" s="76" t="s">
        <v>181</v>
      </c>
      <c r="B31" s="71">
        <v>2022</v>
      </c>
      <c r="C31" s="57" t="s">
        <v>156</v>
      </c>
    </row>
    <row r="32" spans="1:3" x14ac:dyDescent="0.25">
      <c r="A32" s="76" t="s">
        <v>181</v>
      </c>
      <c r="B32" s="71">
        <v>2022</v>
      </c>
      <c r="C32" s="57" t="s">
        <v>156</v>
      </c>
    </row>
    <row r="33" spans="1:3" x14ac:dyDescent="0.25">
      <c r="A33" s="76" t="s">
        <v>170</v>
      </c>
      <c r="B33" s="71">
        <v>2022</v>
      </c>
      <c r="C33" s="57" t="s">
        <v>156</v>
      </c>
    </row>
    <row r="34" spans="1:3" x14ac:dyDescent="0.25">
      <c r="A34" s="76" t="s">
        <v>170</v>
      </c>
      <c r="B34" s="71">
        <v>2022</v>
      </c>
      <c r="C34" s="57" t="s">
        <v>156</v>
      </c>
    </row>
    <row r="35" spans="1:3" x14ac:dyDescent="0.25">
      <c r="A35" s="76" t="s">
        <v>170</v>
      </c>
      <c r="B35" s="71">
        <v>2022</v>
      </c>
      <c r="C35" s="57" t="s">
        <v>156</v>
      </c>
    </row>
    <row r="36" spans="1:3" x14ac:dyDescent="0.25">
      <c r="A36" s="76" t="s">
        <v>181</v>
      </c>
      <c r="B36" s="71">
        <v>2022</v>
      </c>
      <c r="C36" s="57" t="s">
        <v>156</v>
      </c>
    </row>
    <row r="37" spans="1:3" x14ac:dyDescent="0.25">
      <c r="A37" s="76" t="s">
        <v>181</v>
      </c>
      <c r="B37" s="71">
        <v>2022</v>
      </c>
      <c r="C37" s="57" t="s">
        <v>156</v>
      </c>
    </row>
    <row r="38" spans="1:3" x14ac:dyDescent="0.25">
      <c r="A38" s="76" t="s">
        <v>181</v>
      </c>
      <c r="B38" s="71">
        <v>2022</v>
      </c>
      <c r="C38" s="57" t="s">
        <v>156</v>
      </c>
    </row>
    <row r="39" spans="1:3" x14ac:dyDescent="0.25">
      <c r="A39" s="76" t="s">
        <v>192</v>
      </c>
      <c r="B39" s="71">
        <v>2022</v>
      </c>
      <c r="C39" s="57" t="s">
        <v>156</v>
      </c>
    </row>
    <row r="40" spans="1:3" x14ac:dyDescent="0.25">
      <c r="A40" s="76" t="s">
        <v>181</v>
      </c>
      <c r="B40" s="71">
        <v>2022</v>
      </c>
      <c r="C40" s="57" t="s">
        <v>156</v>
      </c>
    </row>
    <row r="41" spans="1:3" x14ac:dyDescent="0.25">
      <c r="A41" s="76" t="s">
        <v>170</v>
      </c>
      <c r="B41" s="71">
        <v>2022</v>
      </c>
      <c r="C41" s="57" t="s">
        <v>156</v>
      </c>
    </row>
    <row r="42" spans="1:3" x14ac:dyDescent="0.25">
      <c r="A42" s="76" t="s">
        <v>181</v>
      </c>
      <c r="B42" s="71">
        <v>2022</v>
      </c>
      <c r="C42" s="57" t="s">
        <v>156</v>
      </c>
    </row>
    <row r="43" spans="1:3" x14ac:dyDescent="0.25">
      <c r="A43" s="76" t="s">
        <v>59</v>
      </c>
      <c r="B43" s="71">
        <v>2022</v>
      </c>
      <c r="C43" s="57" t="s">
        <v>156</v>
      </c>
    </row>
    <row r="44" spans="1:3" x14ac:dyDescent="0.25">
      <c r="A44" s="76" t="s">
        <v>59</v>
      </c>
      <c r="B44" s="71">
        <v>2022</v>
      </c>
      <c r="C44" s="57" t="s">
        <v>156</v>
      </c>
    </row>
    <row r="45" spans="1:3" x14ac:dyDescent="0.25">
      <c r="A45" s="76" t="s">
        <v>181</v>
      </c>
      <c r="B45" s="71">
        <v>2022</v>
      </c>
      <c r="C45" s="57" t="s">
        <v>156</v>
      </c>
    </row>
    <row r="46" spans="1:3" x14ac:dyDescent="0.25">
      <c r="A46" s="76" t="s">
        <v>170</v>
      </c>
      <c r="B46" s="71">
        <v>2022</v>
      </c>
      <c r="C46" s="57" t="s">
        <v>156</v>
      </c>
    </row>
    <row r="47" spans="1:3" x14ac:dyDescent="0.25">
      <c r="A47" s="76" t="s">
        <v>170</v>
      </c>
      <c r="B47" s="71">
        <v>2022</v>
      </c>
      <c r="C47" s="57" t="s">
        <v>156</v>
      </c>
    </row>
    <row r="48" spans="1:3" x14ac:dyDescent="0.25">
      <c r="A48" s="76" t="s">
        <v>181</v>
      </c>
      <c r="B48" s="71">
        <v>2022</v>
      </c>
      <c r="C48" s="57" t="s">
        <v>156</v>
      </c>
    </row>
    <row r="49" spans="1:3" x14ac:dyDescent="0.25">
      <c r="A49" s="76" t="s">
        <v>181</v>
      </c>
      <c r="B49" s="71">
        <v>2022</v>
      </c>
      <c r="C49" s="57" t="s">
        <v>156</v>
      </c>
    </row>
    <row r="50" spans="1:3" x14ac:dyDescent="0.25">
      <c r="A50" s="76" t="s">
        <v>59</v>
      </c>
      <c r="B50" s="71">
        <v>2022</v>
      </c>
      <c r="C50" s="57" t="s">
        <v>156</v>
      </c>
    </row>
    <row r="51" spans="1:3" x14ac:dyDescent="0.25">
      <c r="A51" s="76" t="s">
        <v>59</v>
      </c>
      <c r="B51" s="71">
        <v>2022</v>
      </c>
      <c r="C51" s="57" t="s">
        <v>156</v>
      </c>
    </row>
    <row r="52" spans="1:3" x14ac:dyDescent="0.25">
      <c r="A52" s="76" t="s">
        <v>59</v>
      </c>
      <c r="B52" s="71">
        <v>2022</v>
      </c>
      <c r="C52" s="57" t="s">
        <v>156</v>
      </c>
    </row>
    <row r="53" spans="1:3" x14ac:dyDescent="0.25">
      <c r="A53" s="76" t="s">
        <v>59</v>
      </c>
      <c r="B53" s="71">
        <v>2022</v>
      </c>
      <c r="C53" s="57" t="s">
        <v>156</v>
      </c>
    </row>
    <row r="54" spans="1:3" x14ac:dyDescent="0.25">
      <c r="A54" s="76" t="s">
        <v>59</v>
      </c>
      <c r="B54" s="71">
        <v>2022</v>
      </c>
      <c r="C54" s="57" t="s">
        <v>156</v>
      </c>
    </row>
    <row r="55" spans="1:3" x14ac:dyDescent="0.25">
      <c r="A55" s="76" t="s">
        <v>59</v>
      </c>
      <c r="B55" s="71">
        <v>2022</v>
      </c>
      <c r="C55" s="57" t="s">
        <v>156</v>
      </c>
    </row>
    <row r="56" spans="1:3" x14ac:dyDescent="0.25">
      <c r="A56" s="76" t="s">
        <v>59</v>
      </c>
      <c r="B56" s="71">
        <v>2022</v>
      </c>
      <c r="C56" s="57" t="s">
        <v>156</v>
      </c>
    </row>
    <row r="57" spans="1:3" x14ac:dyDescent="0.25">
      <c r="A57" s="71" t="s">
        <v>151</v>
      </c>
      <c r="B57" s="71">
        <v>2022</v>
      </c>
      <c r="C57" s="57" t="s">
        <v>156</v>
      </c>
    </row>
    <row r="58" spans="1:3" x14ac:dyDescent="0.25">
      <c r="A58" s="74" t="s">
        <v>143</v>
      </c>
      <c r="B58" s="71">
        <v>2022</v>
      </c>
      <c r="C58" s="57" t="s">
        <v>156</v>
      </c>
    </row>
    <row r="59" spans="1:3" x14ac:dyDescent="0.25">
      <c r="A59" s="74" t="s">
        <v>140</v>
      </c>
      <c r="B59" s="71">
        <v>2022</v>
      </c>
      <c r="C59" s="57" t="s">
        <v>156</v>
      </c>
    </row>
    <row r="60" spans="1:3" x14ac:dyDescent="0.25">
      <c r="A60" s="74" t="s">
        <v>190</v>
      </c>
      <c r="B60" s="71">
        <v>2022</v>
      </c>
      <c r="C60" s="57" t="s">
        <v>156</v>
      </c>
    </row>
    <row r="61" spans="1:3" x14ac:dyDescent="0.25">
      <c r="A61" s="74" t="s">
        <v>143</v>
      </c>
      <c r="B61" s="71">
        <v>2022</v>
      </c>
      <c r="C61" s="57" t="s">
        <v>156</v>
      </c>
    </row>
    <row r="62" spans="1:3" x14ac:dyDescent="0.25">
      <c r="A62" s="74" t="s">
        <v>189</v>
      </c>
      <c r="B62" s="71">
        <v>2022</v>
      </c>
      <c r="C62" s="57" t="s">
        <v>156</v>
      </c>
    </row>
    <row r="63" spans="1:3" x14ac:dyDescent="0.25">
      <c r="A63" s="74" t="s">
        <v>177</v>
      </c>
      <c r="B63" s="71">
        <v>2022</v>
      </c>
      <c r="C63" s="57" t="s">
        <v>156</v>
      </c>
    </row>
    <row r="64" spans="1:3" x14ac:dyDescent="0.25">
      <c r="A64" s="74" t="s">
        <v>143</v>
      </c>
      <c r="B64" s="71">
        <v>2022</v>
      </c>
      <c r="C64" s="57" t="s">
        <v>156</v>
      </c>
    </row>
    <row r="65" spans="1:3" x14ac:dyDescent="0.25">
      <c r="A65" s="74" t="s">
        <v>177</v>
      </c>
      <c r="B65" s="71">
        <v>2022</v>
      </c>
      <c r="C65" s="57" t="s">
        <v>156</v>
      </c>
    </row>
    <row r="66" spans="1:3" x14ac:dyDescent="0.25">
      <c r="A66" s="74" t="s">
        <v>191</v>
      </c>
      <c r="B66" s="71">
        <v>2022</v>
      </c>
      <c r="C66" s="57" t="s">
        <v>156</v>
      </c>
    </row>
    <row r="67" spans="1:3" x14ac:dyDescent="0.25">
      <c r="A67" s="74" t="s">
        <v>140</v>
      </c>
      <c r="B67" s="71">
        <v>2022</v>
      </c>
      <c r="C67" s="57" t="s">
        <v>156</v>
      </c>
    </row>
    <row r="68" spans="1:3" x14ac:dyDescent="0.25">
      <c r="A68" s="71" t="s">
        <v>151</v>
      </c>
      <c r="B68" s="71">
        <v>2022</v>
      </c>
      <c r="C68" s="57" t="s">
        <v>156</v>
      </c>
    </row>
    <row r="69" spans="1:3" x14ac:dyDescent="0.25">
      <c r="A69" s="74" t="s">
        <v>190</v>
      </c>
      <c r="B69" s="71">
        <v>2022</v>
      </c>
      <c r="C69" s="57" t="s">
        <v>156</v>
      </c>
    </row>
    <row r="70" spans="1:3" x14ac:dyDescent="0.25">
      <c r="A70" s="74" t="s">
        <v>140</v>
      </c>
      <c r="B70" s="71">
        <v>2022</v>
      </c>
      <c r="C70" s="57" t="s">
        <v>156</v>
      </c>
    </row>
    <row r="71" spans="1:3" x14ac:dyDescent="0.25">
      <c r="A71" s="74" t="s">
        <v>177</v>
      </c>
      <c r="B71" s="71">
        <v>2022</v>
      </c>
      <c r="C71" s="57" t="s">
        <v>156</v>
      </c>
    </row>
    <row r="72" spans="1:3" x14ac:dyDescent="0.25">
      <c r="A72" s="74" t="s">
        <v>149</v>
      </c>
      <c r="B72" s="71">
        <v>2022</v>
      </c>
      <c r="C72" s="57" t="s">
        <v>156</v>
      </c>
    </row>
    <row r="73" spans="1:3" x14ac:dyDescent="0.25">
      <c r="A73" s="74" t="s">
        <v>143</v>
      </c>
      <c r="B73" s="71">
        <v>2022</v>
      </c>
      <c r="C73" s="57" t="s">
        <v>156</v>
      </c>
    </row>
    <row r="74" spans="1:3" x14ac:dyDescent="0.25">
      <c r="A74" s="74" t="s">
        <v>180</v>
      </c>
      <c r="B74" s="71">
        <v>2022</v>
      </c>
      <c r="C74" s="57" t="s">
        <v>156</v>
      </c>
    </row>
    <row r="75" spans="1:3" x14ac:dyDescent="0.25">
      <c r="A75" s="74" t="s">
        <v>143</v>
      </c>
      <c r="B75" s="71">
        <v>2022</v>
      </c>
      <c r="C75" s="57" t="s">
        <v>156</v>
      </c>
    </row>
    <row r="76" spans="1:3" x14ac:dyDescent="0.25">
      <c r="A76" s="75" t="s">
        <v>187</v>
      </c>
      <c r="B76" s="71">
        <v>2022</v>
      </c>
      <c r="C76" s="57" t="s">
        <v>156</v>
      </c>
    </row>
    <row r="77" spans="1:3" x14ac:dyDescent="0.25">
      <c r="A77" s="76" t="s">
        <v>170</v>
      </c>
      <c r="B77" s="71">
        <v>2022</v>
      </c>
      <c r="C77" s="57" t="s">
        <v>156</v>
      </c>
    </row>
    <row r="78" spans="1:3" x14ac:dyDescent="0.25">
      <c r="A78" s="74" t="s">
        <v>177</v>
      </c>
      <c r="B78" s="71">
        <v>2022</v>
      </c>
      <c r="C78" s="57" t="s">
        <v>156</v>
      </c>
    </row>
    <row r="79" spans="1:3" x14ac:dyDescent="0.25">
      <c r="A79" s="75" t="s">
        <v>166</v>
      </c>
      <c r="B79" s="71">
        <v>2022</v>
      </c>
      <c r="C79" s="57" t="s">
        <v>156</v>
      </c>
    </row>
    <row r="80" spans="1:3" x14ac:dyDescent="0.25">
      <c r="A80" s="74" t="s">
        <v>177</v>
      </c>
      <c r="B80" s="71">
        <v>2022</v>
      </c>
      <c r="C80" s="57" t="s">
        <v>156</v>
      </c>
    </row>
    <row r="81" spans="1:3" x14ac:dyDescent="0.25">
      <c r="A81" s="71" t="s">
        <v>151</v>
      </c>
      <c r="B81" s="71">
        <v>2022</v>
      </c>
      <c r="C81" s="57" t="s">
        <v>156</v>
      </c>
    </row>
    <row r="82" spans="1:3" x14ac:dyDescent="0.25">
      <c r="A82" s="74" t="s">
        <v>177</v>
      </c>
      <c r="B82" s="71">
        <v>2022</v>
      </c>
      <c r="C82" s="57" t="s">
        <v>156</v>
      </c>
    </row>
    <row r="83" spans="1:3" x14ac:dyDescent="0.25">
      <c r="A83" s="74" t="s">
        <v>177</v>
      </c>
      <c r="B83" s="71">
        <v>2022</v>
      </c>
      <c r="C83" s="57" t="s">
        <v>156</v>
      </c>
    </row>
    <row r="84" spans="1:3" x14ac:dyDescent="0.25">
      <c r="A84" s="74" t="s">
        <v>189</v>
      </c>
      <c r="B84" s="71">
        <v>2022</v>
      </c>
      <c r="C84" s="57" t="s">
        <v>156</v>
      </c>
    </row>
    <row r="85" spans="1:3" x14ac:dyDescent="0.25">
      <c r="A85" s="75" t="s">
        <v>187</v>
      </c>
      <c r="B85" s="71">
        <v>2022</v>
      </c>
      <c r="C85" s="57" t="s">
        <v>156</v>
      </c>
    </row>
    <row r="86" spans="1:3" x14ac:dyDescent="0.25">
      <c r="A86" s="74" t="s">
        <v>142</v>
      </c>
      <c r="B86" s="71">
        <v>2022</v>
      </c>
      <c r="C86" s="57" t="s">
        <v>156</v>
      </c>
    </row>
    <row r="87" spans="1:3" x14ac:dyDescent="0.25">
      <c r="A87" s="75" t="s">
        <v>183</v>
      </c>
      <c r="B87" s="71">
        <v>2022</v>
      </c>
      <c r="C87" s="57" t="s">
        <v>156</v>
      </c>
    </row>
    <row r="88" spans="1:3" x14ac:dyDescent="0.25">
      <c r="A88" s="74" t="s">
        <v>189</v>
      </c>
      <c r="B88" s="71">
        <v>2022</v>
      </c>
      <c r="C88" s="57" t="s">
        <v>156</v>
      </c>
    </row>
    <row r="89" spans="1:3" x14ac:dyDescent="0.25">
      <c r="A89" s="74" t="s">
        <v>180</v>
      </c>
      <c r="B89" s="71">
        <v>2022</v>
      </c>
      <c r="C89" s="57" t="s">
        <v>156</v>
      </c>
    </row>
    <row r="90" spans="1:3" x14ac:dyDescent="0.25">
      <c r="A90" s="73" t="s">
        <v>187</v>
      </c>
      <c r="B90" s="71">
        <v>2022</v>
      </c>
      <c r="C90" s="57" t="s">
        <v>156</v>
      </c>
    </row>
    <row r="91" spans="1:3" x14ac:dyDescent="0.25">
      <c r="A91" s="73" t="s">
        <v>189</v>
      </c>
      <c r="B91" s="71">
        <v>2022</v>
      </c>
      <c r="C91" s="57" t="s">
        <v>156</v>
      </c>
    </row>
    <row r="92" spans="1:3" x14ac:dyDescent="0.25">
      <c r="A92" s="73" t="s">
        <v>187</v>
      </c>
      <c r="B92" s="71">
        <v>2022</v>
      </c>
      <c r="C92" s="57" t="s">
        <v>156</v>
      </c>
    </row>
    <row r="93" spans="1:3" ht="15.75" x14ac:dyDescent="0.25">
      <c r="A93" s="72" t="s">
        <v>155</v>
      </c>
      <c r="B93" s="71">
        <v>2022</v>
      </c>
      <c r="C93" s="57" t="s">
        <v>156</v>
      </c>
    </row>
    <row r="94" spans="1:3" ht="15.75" x14ac:dyDescent="0.25">
      <c r="A94" s="72" t="s">
        <v>134</v>
      </c>
      <c r="B94" s="71">
        <v>2022</v>
      </c>
      <c r="C94" s="57" t="s">
        <v>156</v>
      </c>
    </row>
    <row r="95" spans="1:3" ht="15.75" x14ac:dyDescent="0.25">
      <c r="A95" s="72" t="s">
        <v>134</v>
      </c>
      <c r="B95" s="71">
        <v>2022</v>
      </c>
      <c r="C95" s="57" t="s">
        <v>156</v>
      </c>
    </row>
    <row r="96" spans="1:3" ht="15.75" x14ac:dyDescent="0.25">
      <c r="A96" s="72" t="s">
        <v>134</v>
      </c>
      <c r="B96" s="71">
        <v>2022</v>
      </c>
      <c r="C96" s="57" t="s">
        <v>156</v>
      </c>
    </row>
    <row r="97" spans="1:3" ht="15.75" x14ac:dyDescent="0.25">
      <c r="A97" s="72" t="s">
        <v>134</v>
      </c>
      <c r="B97" s="71">
        <v>2022</v>
      </c>
      <c r="C97" s="57" t="s">
        <v>156</v>
      </c>
    </row>
    <row r="98" spans="1:3" ht="15.75" x14ac:dyDescent="0.25">
      <c r="A98" s="72" t="s">
        <v>134</v>
      </c>
      <c r="B98" s="71">
        <v>2022</v>
      </c>
      <c r="C98" s="57" t="s">
        <v>156</v>
      </c>
    </row>
    <row r="99" spans="1:3" ht="15.75" x14ac:dyDescent="0.25">
      <c r="A99" s="72" t="s">
        <v>188</v>
      </c>
      <c r="B99" s="71">
        <v>2022</v>
      </c>
      <c r="C99" s="57" t="s">
        <v>156</v>
      </c>
    </row>
    <row r="100" spans="1:3" x14ac:dyDescent="0.25">
      <c r="A100" s="73" t="s">
        <v>187</v>
      </c>
      <c r="B100" s="71">
        <v>2022</v>
      </c>
      <c r="C100" s="57" t="s">
        <v>156</v>
      </c>
    </row>
    <row r="101" spans="1:3" ht="15.75" x14ac:dyDescent="0.25">
      <c r="A101" s="72" t="s">
        <v>134</v>
      </c>
      <c r="B101" s="71">
        <v>2022</v>
      </c>
      <c r="C101" s="57" t="s">
        <v>156</v>
      </c>
    </row>
    <row r="102" spans="1:3" ht="15.75" x14ac:dyDescent="0.25">
      <c r="A102" s="72" t="s">
        <v>58</v>
      </c>
      <c r="B102" s="71">
        <v>2022</v>
      </c>
      <c r="C102" s="57" t="s">
        <v>156</v>
      </c>
    </row>
    <row r="103" spans="1:3" ht="15.75" x14ac:dyDescent="0.25">
      <c r="A103" s="72" t="s">
        <v>186</v>
      </c>
      <c r="B103" s="71">
        <v>2022</v>
      </c>
      <c r="C103" s="57" t="s">
        <v>156</v>
      </c>
    </row>
    <row r="104" spans="1:3" ht="15.75" x14ac:dyDescent="0.25">
      <c r="A104" s="72" t="s">
        <v>134</v>
      </c>
      <c r="B104" s="71">
        <v>2022</v>
      </c>
      <c r="C104" s="57" t="s">
        <v>156</v>
      </c>
    </row>
    <row r="105" spans="1:3" ht="15.75" x14ac:dyDescent="0.25">
      <c r="A105" s="72" t="s">
        <v>185</v>
      </c>
      <c r="B105" s="71">
        <v>2022</v>
      </c>
      <c r="C105" s="57" t="s">
        <v>156</v>
      </c>
    </row>
    <row r="106" spans="1:3" ht="15.75" x14ac:dyDescent="0.25">
      <c r="A106" s="72" t="s">
        <v>161</v>
      </c>
      <c r="B106" s="71">
        <v>2022</v>
      </c>
      <c r="C106" s="57" t="s">
        <v>156</v>
      </c>
    </row>
    <row r="107" spans="1:3" ht="15.75" x14ac:dyDescent="0.25">
      <c r="A107" s="72" t="s">
        <v>184</v>
      </c>
      <c r="B107" s="71">
        <v>2022</v>
      </c>
      <c r="C107" s="57" t="s">
        <v>156</v>
      </c>
    </row>
    <row r="108" spans="1:3" ht="15.75" x14ac:dyDescent="0.25">
      <c r="A108" s="72" t="s">
        <v>184</v>
      </c>
      <c r="B108" s="71">
        <v>2022</v>
      </c>
      <c r="C108" s="57" t="s">
        <v>156</v>
      </c>
    </row>
    <row r="109" spans="1:3" x14ac:dyDescent="0.25">
      <c r="A109" s="57" t="s">
        <v>179</v>
      </c>
      <c r="B109" s="71">
        <v>2022</v>
      </c>
      <c r="C109" s="57" t="s">
        <v>145</v>
      </c>
    </row>
    <row r="110" spans="1:3" x14ac:dyDescent="0.25">
      <c r="A110" s="57" t="s">
        <v>179</v>
      </c>
      <c r="B110" s="71">
        <v>2022</v>
      </c>
      <c r="C110" s="57" t="s">
        <v>145</v>
      </c>
    </row>
    <row r="111" spans="1:3" x14ac:dyDescent="0.25">
      <c r="A111" s="57" t="s">
        <v>149</v>
      </c>
      <c r="B111" s="71">
        <v>2022</v>
      </c>
      <c r="C111" s="57" t="s">
        <v>145</v>
      </c>
    </row>
    <row r="112" spans="1:3" x14ac:dyDescent="0.25">
      <c r="A112" s="57" t="s">
        <v>179</v>
      </c>
      <c r="B112" s="71">
        <v>2022</v>
      </c>
      <c r="C112" s="57" t="s">
        <v>145</v>
      </c>
    </row>
    <row r="113" spans="1:3" x14ac:dyDescent="0.25">
      <c r="A113" s="57" t="s">
        <v>179</v>
      </c>
      <c r="B113" s="71">
        <v>2022</v>
      </c>
      <c r="C113" s="57" t="s">
        <v>145</v>
      </c>
    </row>
    <row r="114" spans="1:3" x14ac:dyDescent="0.25">
      <c r="A114" s="57" t="s">
        <v>181</v>
      </c>
      <c r="B114" s="71">
        <v>2022</v>
      </c>
      <c r="C114" s="57" t="s">
        <v>145</v>
      </c>
    </row>
    <row r="115" spans="1:3" x14ac:dyDescent="0.25">
      <c r="A115" s="57" t="s">
        <v>183</v>
      </c>
      <c r="B115" s="71">
        <v>2022</v>
      </c>
      <c r="C115" s="57" t="s">
        <v>145</v>
      </c>
    </row>
    <row r="116" spans="1:3" x14ac:dyDescent="0.25">
      <c r="A116" s="57" t="s">
        <v>179</v>
      </c>
      <c r="B116" s="71">
        <v>2022</v>
      </c>
      <c r="C116" s="57" t="s">
        <v>145</v>
      </c>
    </row>
    <row r="117" spans="1:3" x14ac:dyDescent="0.25">
      <c r="A117" s="57" t="s">
        <v>181</v>
      </c>
      <c r="B117" s="71">
        <v>2022</v>
      </c>
      <c r="C117" s="57" t="s">
        <v>145</v>
      </c>
    </row>
    <row r="118" spans="1:3" x14ac:dyDescent="0.25">
      <c r="A118" s="57" t="s">
        <v>140</v>
      </c>
      <c r="B118" s="71">
        <v>2022</v>
      </c>
      <c r="C118" s="57" t="s">
        <v>145</v>
      </c>
    </row>
    <row r="119" spans="1:3" x14ac:dyDescent="0.25">
      <c r="A119" s="57" t="s">
        <v>142</v>
      </c>
      <c r="B119" s="71">
        <v>2022</v>
      </c>
      <c r="C119" s="57" t="s">
        <v>145</v>
      </c>
    </row>
    <row r="120" spans="1:3" x14ac:dyDescent="0.25">
      <c r="A120" s="57" t="s">
        <v>166</v>
      </c>
      <c r="B120" s="71">
        <v>2022</v>
      </c>
      <c r="C120" s="57" t="s">
        <v>145</v>
      </c>
    </row>
    <row r="121" spans="1:3" x14ac:dyDescent="0.25">
      <c r="A121" s="57" t="s">
        <v>142</v>
      </c>
      <c r="B121" s="71">
        <v>2022</v>
      </c>
      <c r="C121" s="57" t="s">
        <v>145</v>
      </c>
    </row>
    <row r="122" spans="1:3" x14ac:dyDescent="0.25">
      <c r="A122" s="57" t="s">
        <v>181</v>
      </c>
      <c r="B122" s="71">
        <v>2022</v>
      </c>
      <c r="C122" s="57" t="s">
        <v>145</v>
      </c>
    </row>
    <row r="123" spans="1:3" x14ac:dyDescent="0.25">
      <c r="A123" s="57" t="s">
        <v>142</v>
      </c>
      <c r="B123" s="71">
        <v>2022</v>
      </c>
      <c r="C123" s="57" t="s">
        <v>145</v>
      </c>
    </row>
    <row r="124" spans="1:3" x14ac:dyDescent="0.25">
      <c r="A124" s="57" t="s">
        <v>142</v>
      </c>
      <c r="B124" s="71">
        <v>2022</v>
      </c>
      <c r="C124" s="57" t="s">
        <v>145</v>
      </c>
    </row>
    <row r="125" spans="1:3" x14ac:dyDescent="0.25">
      <c r="A125" s="57" t="s">
        <v>142</v>
      </c>
      <c r="B125" s="71">
        <v>2022</v>
      </c>
      <c r="C125" s="57" t="s">
        <v>145</v>
      </c>
    </row>
    <row r="126" spans="1:3" x14ac:dyDescent="0.25">
      <c r="A126" s="57" t="s">
        <v>143</v>
      </c>
      <c r="B126" s="71">
        <v>2022</v>
      </c>
      <c r="C126" s="57" t="s">
        <v>145</v>
      </c>
    </row>
    <row r="127" spans="1:3" x14ac:dyDescent="0.25">
      <c r="A127" s="57" t="s">
        <v>142</v>
      </c>
      <c r="B127" s="71">
        <v>2022</v>
      </c>
      <c r="C127" s="57" t="s">
        <v>145</v>
      </c>
    </row>
    <row r="128" spans="1:3" x14ac:dyDescent="0.25">
      <c r="A128" s="57" t="s">
        <v>180</v>
      </c>
      <c r="B128" s="71">
        <v>2022</v>
      </c>
      <c r="C128" s="57" t="s">
        <v>145</v>
      </c>
    </row>
    <row r="129" spans="1:3" x14ac:dyDescent="0.25">
      <c r="A129" s="57" t="s">
        <v>149</v>
      </c>
      <c r="B129" s="71">
        <v>2022</v>
      </c>
      <c r="C129" s="57" t="s">
        <v>145</v>
      </c>
    </row>
    <row r="130" spans="1:3" x14ac:dyDescent="0.25">
      <c r="A130" s="57" t="s">
        <v>179</v>
      </c>
      <c r="B130" s="71">
        <v>2022</v>
      </c>
      <c r="C130" s="57" t="s">
        <v>145</v>
      </c>
    </row>
    <row r="131" spans="1:3" x14ac:dyDescent="0.25">
      <c r="A131" s="57" t="s">
        <v>180</v>
      </c>
      <c r="B131" s="71">
        <v>2022</v>
      </c>
      <c r="C131" s="57" t="s">
        <v>145</v>
      </c>
    </row>
    <row r="132" spans="1:3" x14ac:dyDescent="0.25">
      <c r="A132" s="57" t="s">
        <v>142</v>
      </c>
      <c r="B132" s="71">
        <v>2022</v>
      </c>
      <c r="C132" s="57" t="s">
        <v>145</v>
      </c>
    </row>
    <row r="133" spans="1:3" x14ac:dyDescent="0.25">
      <c r="A133" s="57" t="s">
        <v>135</v>
      </c>
      <c r="B133" s="71">
        <v>2022</v>
      </c>
      <c r="C133" s="57" t="s">
        <v>145</v>
      </c>
    </row>
    <row r="134" spans="1:3" x14ac:dyDescent="0.25">
      <c r="A134" s="57" t="s">
        <v>180</v>
      </c>
      <c r="B134" s="71">
        <v>2022</v>
      </c>
      <c r="C134" s="57" t="s">
        <v>145</v>
      </c>
    </row>
    <row r="135" spans="1:3" ht="15.75" x14ac:dyDescent="0.25">
      <c r="A135" s="58" t="s">
        <v>154</v>
      </c>
      <c r="B135" s="71">
        <v>2022</v>
      </c>
      <c r="C135" s="57" t="s">
        <v>145</v>
      </c>
    </row>
    <row r="136" spans="1:3" x14ac:dyDescent="0.25">
      <c r="A136" s="57" t="s">
        <v>142</v>
      </c>
      <c r="B136" s="71">
        <v>2022</v>
      </c>
      <c r="C136" s="57" t="s">
        <v>182</v>
      </c>
    </row>
    <row r="137" spans="1:3" x14ac:dyDescent="0.25">
      <c r="A137" s="57" t="s">
        <v>152</v>
      </c>
      <c r="B137" s="71">
        <v>2022</v>
      </c>
      <c r="C137" s="57" t="s">
        <v>182</v>
      </c>
    </row>
    <row r="138" spans="1:3" x14ac:dyDescent="0.25">
      <c r="A138" s="57" t="s">
        <v>151</v>
      </c>
      <c r="B138" s="71">
        <v>2022</v>
      </c>
      <c r="C138" s="57" t="s">
        <v>182</v>
      </c>
    </row>
    <row r="139" spans="1:3" x14ac:dyDescent="0.25">
      <c r="A139" s="57" t="s">
        <v>142</v>
      </c>
      <c r="B139" s="71">
        <v>2022</v>
      </c>
      <c r="C139" s="57" t="s">
        <v>182</v>
      </c>
    </row>
    <row r="140" spans="1:3" x14ac:dyDescent="0.25">
      <c r="A140" s="57" t="s">
        <v>139</v>
      </c>
      <c r="B140" s="71">
        <v>2022</v>
      </c>
      <c r="C140" s="57" t="s">
        <v>131</v>
      </c>
    </row>
    <row r="141" spans="1:3" x14ac:dyDescent="0.25">
      <c r="A141" s="57" t="s">
        <v>139</v>
      </c>
      <c r="B141" s="71">
        <v>2022</v>
      </c>
      <c r="C141" s="57" t="s">
        <v>131</v>
      </c>
    </row>
    <row r="142" spans="1:3" x14ac:dyDescent="0.25">
      <c r="A142" s="57" t="s">
        <v>149</v>
      </c>
      <c r="B142" s="71">
        <v>2022</v>
      </c>
      <c r="C142" s="57" t="s">
        <v>178</v>
      </c>
    </row>
    <row r="143" spans="1:3" x14ac:dyDescent="0.25">
      <c r="A143" s="57" t="s">
        <v>136</v>
      </c>
      <c r="B143" s="71">
        <v>2022</v>
      </c>
      <c r="C143" s="57" t="s">
        <v>178</v>
      </c>
    </row>
    <row r="144" spans="1:3" x14ac:dyDescent="0.25">
      <c r="A144" s="57" t="s">
        <v>179</v>
      </c>
      <c r="B144" s="71">
        <v>2022</v>
      </c>
      <c r="C144" s="57" t="s">
        <v>178</v>
      </c>
    </row>
    <row r="145" spans="1:3" x14ac:dyDescent="0.25">
      <c r="A145" s="57" t="s">
        <v>180</v>
      </c>
      <c r="B145" s="71">
        <v>2022</v>
      </c>
      <c r="C145" s="57" t="s">
        <v>178</v>
      </c>
    </row>
    <row r="146" spans="1:3" x14ac:dyDescent="0.25">
      <c r="A146" s="57" t="s">
        <v>177</v>
      </c>
      <c r="B146" s="71">
        <v>2022</v>
      </c>
      <c r="C146" s="57" t="s">
        <v>178</v>
      </c>
    </row>
    <row r="147" spans="1:3" x14ac:dyDescent="0.25">
      <c r="A147" s="57" t="s">
        <v>180</v>
      </c>
      <c r="B147" s="71">
        <v>2022</v>
      </c>
      <c r="C147" s="57" t="s">
        <v>178</v>
      </c>
    </row>
    <row r="148" spans="1:3" x14ac:dyDescent="0.25">
      <c r="A148" s="57" t="s">
        <v>181</v>
      </c>
      <c r="B148" s="71">
        <v>2022</v>
      </c>
      <c r="C148" s="57" t="s">
        <v>178</v>
      </c>
    </row>
    <row r="149" spans="1:3" x14ac:dyDescent="0.25">
      <c r="A149" s="57" t="s">
        <v>140</v>
      </c>
      <c r="B149" s="71">
        <v>2022</v>
      </c>
      <c r="C149" s="57" t="s">
        <v>178</v>
      </c>
    </row>
    <row r="150" spans="1:3" x14ac:dyDescent="0.25">
      <c r="A150" s="57" t="s">
        <v>151</v>
      </c>
      <c r="B150" s="71">
        <v>2022</v>
      </c>
      <c r="C150" s="57" t="s">
        <v>178</v>
      </c>
    </row>
    <row r="151" spans="1:3" ht="15.75" x14ac:dyDescent="0.25">
      <c r="A151" s="72" t="s">
        <v>134</v>
      </c>
      <c r="B151" s="71">
        <v>2022</v>
      </c>
      <c r="C151" s="57" t="s">
        <v>178</v>
      </c>
    </row>
    <row r="152" spans="1:3" x14ac:dyDescent="0.25">
      <c r="A152" s="57" t="s">
        <v>149</v>
      </c>
      <c r="B152" s="71">
        <v>2022</v>
      </c>
      <c r="C152" s="57" t="s">
        <v>178</v>
      </c>
    </row>
    <row r="153" spans="1:3" x14ac:dyDescent="0.25">
      <c r="A153" s="57" t="s">
        <v>177</v>
      </c>
      <c r="B153" s="71">
        <v>2022</v>
      </c>
      <c r="C153" s="57" t="s">
        <v>178</v>
      </c>
    </row>
    <row r="154" spans="1:3" x14ac:dyDescent="0.25">
      <c r="A154" s="57" t="s">
        <v>149</v>
      </c>
      <c r="B154" s="71">
        <v>2022</v>
      </c>
      <c r="C154" s="57" t="s">
        <v>178</v>
      </c>
    </row>
    <row r="155" spans="1:3" x14ac:dyDescent="0.25">
      <c r="A155" s="57" t="s">
        <v>149</v>
      </c>
      <c r="B155" s="71">
        <v>2022</v>
      </c>
      <c r="C155" s="57" t="s">
        <v>178</v>
      </c>
    </row>
    <row r="156" spans="1:3" x14ac:dyDescent="0.25">
      <c r="A156" s="57" t="s">
        <v>142</v>
      </c>
      <c r="B156" s="71">
        <v>2022</v>
      </c>
      <c r="C156" s="57" t="s">
        <v>178</v>
      </c>
    </row>
    <row r="157" spans="1:3" x14ac:dyDescent="0.25">
      <c r="A157" s="57" t="s">
        <v>179</v>
      </c>
      <c r="B157" s="71">
        <v>2022</v>
      </c>
      <c r="C157" s="57" t="s">
        <v>178</v>
      </c>
    </row>
    <row r="158" spans="1:3" x14ac:dyDescent="0.25">
      <c r="A158" s="57" t="s">
        <v>157</v>
      </c>
      <c r="B158" s="71">
        <v>2022</v>
      </c>
      <c r="C158" s="57" t="s">
        <v>178</v>
      </c>
    </row>
    <row r="159" spans="1:3" x14ac:dyDescent="0.25">
      <c r="A159" s="57" t="s">
        <v>151</v>
      </c>
      <c r="B159" s="71">
        <v>2022</v>
      </c>
      <c r="C159" s="57" t="s">
        <v>178</v>
      </c>
    </row>
    <row r="160" spans="1:3" x14ac:dyDescent="0.25">
      <c r="A160" s="57" t="s">
        <v>177</v>
      </c>
      <c r="B160" s="71">
        <v>2022</v>
      </c>
      <c r="C160" s="57" t="s">
        <v>178</v>
      </c>
    </row>
    <row r="161" spans="1:3" x14ac:dyDescent="0.25">
      <c r="A161" s="57" t="s">
        <v>149</v>
      </c>
      <c r="B161" s="71">
        <v>2022</v>
      </c>
      <c r="C161" s="57" t="s">
        <v>178</v>
      </c>
    </row>
    <row r="162" spans="1:3" x14ac:dyDescent="0.25">
      <c r="A162" s="57" t="s">
        <v>143</v>
      </c>
      <c r="B162" s="71">
        <v>2022</v>
      </c>
      <c r="C162" s="57" t="s">
        <v>178</v>
      </c>
    </row>
    <row r="163" spans="1:3" x14ac:dyDescent="0.25">
      <c r="A163" s="57" t="s">
        <v>166</v>
      </c>
      <c r="B163" s="71">
        <v>2022</v>
      </c>
      <c r="C163" s="57" t="s">
        <v>178</v>
      </c>
    </row>
    <row r="164" spans="1:3" ht="15.75" x14ac:dyDescent="0.25">
      <c r="A164" s="72" t="s">
        <v>134</v>
      </c>
      <c r="B164" s="71">
        <v>2022</v>
      </c>
      <c r="C164" s="57" t="s">
        <v>178</v>
      </c>
    </row>
    <row r="165" spans="1:3" ht="15.75" x14ac:dyDescent="0.25">
      <c r="A165" s="72" t="s">
        <v>134</v>
      </c>
      <c r="B165" s="71">
        <v>2022</v>
      </c>
      <c r="C165" s="57" t="s">
        <v>178</v>
      </c>
    </row>
    <row r="166" spans="1:3" x14ac:dyDescent="0.25">
      <c r="A166" s="57" t="s">
        <v>180</v>
      </c>
      <c r="B166" s="71">
        <v>2022</v>
      </c>
      <c r="C166" s="57" t="s">
        <v>178</v>
      </c>
    </row>
    <row r="167" spans="1:3" x14ac:dyDescent="0.25">
      <c r="A167" s="57" t="s">
        <v>133</v>
      </c>
      <c r="B167" s="71">
        <v>2022</v>
      </c>
      <c r="C167" s="57" t="s">
        <v>178</v>
      </c>
    </row>
    <row r="168" spans="1:3" ht="15.75" x14ac:dyDescent="0.25">
      <c r="A168" s="72" t="s">
        <v>134</v>
      </c>
      <c r="B168" s="71">
        <v>2022</v>
      </c>
      <c r="C168" s="57" t="s">
        <v>178</v>
      </c>
    </row>
    <row r="169" spans="1:3" ht="15.75" x14ac:dyDescent="0.25">
      <c r="A169" s="72" t="s">
        <v>134</v>
      </c>
      <c r="B169" s="71">
        <v>2022</v>
      </c>
      <c r="C169" s="57" t="s">
        <v>178</v>
      </c>
    </row>
    <row r="170" spans="1:3" x14ac:dyDescent="0.25">
      <c r="A170" s="57" t="s">
        <v>142</v>
      </c>
      <c r="B170" s="71">
        <v>2022</v>
      </c>
      <c r="C170" s="57" t="s">
        <v>178</v>
      </c>
    </row>
    <row r="171" spans="1:3" x14ac:dyDescent="0.25">
      <c r="A171" s="57" t="s">
        <v>179</v>
      </c>
      <c r="B171" s="71">
        <v>2022</v>
      </c>
      <c r="C171" s="57" t="s">
        <v>178</v>
      </c>
    </row>
    <row r="172" spans="1:3" x14ac:dyDescent="0.25">
      <c r="A172" s="57" t="s">
        <v>149</v>
      </c>
      <c r="B172" s="71">
        <v>2022</v>
      </c>
      <c r="C172" s="57" t="s">
        <v>178</v>
      </c>
    </row>
    <row r="173" spans="1:3" x14ac:dyDescent="0.25">
      <c r="A173" s="57" t="s">
        <v>149</v>
      </c>
      <c r="B173" s="71">
        <v>2022</v>
      </c>
      <c r="C173" s="57" t="s">
        <v>178</v>
      </c>
    </row>
    <row r="174" spans="1:3" x14ac:dyDescent="0.25">
      <c r="A174" s="57" t="s">
        <v>149</v>
      </c>
      <c r="B174" s="71">
        <v>2022</v>
      </c>
      <c r="C174" s="57" t="s">
        <v>178</v>
      </c>
    </row>
    <row r="175" spans="1:3" x14ac:dyDescent="0.25">
      <c r="A175" s="57" t="s">
        <v>140</v>
      </c>
      <c r="B175" s="71">
        <v>2022</v>
      </c>
      <c r="C175" s="57" t="s">
        <v>178</v>
      </c>
    </row>
    <row r="176" spans="1:3" x14ac:dyDescent="0.25">
      <c r="A176" s="57" t="s">
        <v>179</v>
      </c>
      <c r="B176" s="71">
        <v>2022</v>
      </c>
      <c r="C176" s="57" t="s">
        <v>178</v>
      </c>
    </row>
    <row r="177" spans="1:3" x14ac:dyDescent="0.25">
      <c r="A177" s="57" t="s">
        <v>179</v>
      </c>
      <c r="B177" s="71">
        <v>2022</v>
      </c>
      <c r="C177" s="57" t="s">
        <v>178</v>
      </c>
    </row>
    <row r="178" spans="1:3" x14ac:dyDescent="0.25">
      <c r="A178" s="57" t="s">
        <v>177</v>
      </c>
      <c r="B178" s="71">
        <v>2022</v>
      </c>
      <c r="C178" s="57" t="s">
        <v>178</v>
      </c>
    </row>
    <row r="179" spans="1:3" x14ac:dyDescent="0.25">
      <c r="A179" s="57" t="s">
        <v>177</v>
      </c>
      <c r="B179" s="71">
        <v>2022</v>
      </c>
      <c r="C179" s="9" t="s">
        <v>176</v>
      </c>
    </row>
    <row r="180" spans="1:3" ht="15.75" x14ac:dyDescent="0.25">
      <c r="A180" s="57" t="s">
        <v>154</v>
      </c>
      <c r="B180" s="71">
        <v>2022</v>
      </c>
      <c r="C180" s="9" t="s">
        <v>176</v>
      </c>
    </row>
    <row r="181" spans="1:3" x14ac:dyDescent="0.25">
      <c r="A181" s="57" t="s">
        <v>177</v>
      </c>
      <c r="B181" s="71">
        <v>2022</v>
      </c>
      <c r="C181" s="9" t="s">
        <v>176</v>
      </c>
    </row>
    <row r="182" spans="1:3" x14ac:dyDescent="0.25">
      <c r="A182" s="57" t="s">
        <v>166</v>
      </c>
      <c r="B182" s="71">
        <v>2022</v>
      </c>
      <c r="C182" s="9" t="s">
        <v>176</v>
      </c>
    </row>
    <row r="183" spans="1:3" x14ac:dyDescent="0.25">
      <c r="A183" s="57" t="s">
        <v>149</v>
      </c>
      <c r="B183" s="71">
        <v>2022</v>
      </c>
      <c r="C183" s="9" t="s">
        <v>176</v>
      </c>
    </row>
    <row r="184" spans="1:3" x14ac:dyDescent="0.25">
      <c r="A184" s="57" t="s">
        <v>149</v>
      </c>
      <c r="B184" s="71">
        <v>2022</v>
      </c>
      <c r="C184" s="9" t="s">
        <v>176</v>
      </c>
    </row>
    <row r="185" spans="1:3" ht="15.75" x14ac:dyDescent="0.25">
      <c r="A185" s="57" t="s">
        <v>154</v>
      </c>
      <c r="B185" s="71">
        <v>2022</v>
      </c>
      <c r="C185" s="57" t="s">
        <v>156</v>
      </c>
    </row>
    <row r="186" spans="1:3" ht="15.75" x14ac:dyDescent="0.25">
      <c r="A186" s="57" t="s">
        <v>154</v>
      </c>
      <c r="B186" s="71">
        <v>2022</v>
      </c>
      <c r="C186" s="57" t="s">
        <v>156</v>
      </c>
    </row>
    <row r="187" spans="1:3" x14ac:dyDescent="0.25">
      <c r="A187" s="57" t="s">
        <v>175</v>
      </c>
      <c r="B187" s="71">
        <v>2022</v>
      </c>
      <c r="C187" s="57" t="s">
        <v>174</v>
      </c>
    </row>
    <row r="188" spans="1:3" x14ac:dyDescent="0.25">
      <c r="A188" s="53" t="s">
        <v>135</v>
      </c>
      <c r="B188" s="71">
        <v>2022</v>
      </c>
      <c r="C188" s="57" t="s">
        <v>172</v>
      </c>
    </row>
    <row r="189" spans="1:3" x14ac:dyDescent="0.25">
      <c r="A189" s="53" t="s">
        <v>135</v>
      </c>
      <c r="B189" s="71">
        <v>2022</v>
      </c>
      <c r="C189" s="57" t="s">
        <v>172</v>
      </c>
    </row>
    <row r="190" spans="1:3" x14ac:dyDescent="0.25">
      <c r="A190" s="53" t="s">
        <v>135</v>
      </c>
      <c r="B190" s="71">
        <v>2022</v>
      </c>
      <c r="C190" s="57" t="s">
        <v>172</v>
      </c>
    </row>
    <row r="191" spans="1:3" x14ac:dyDescent="0.25">
      <c r="A191" s="53" t="s">
        <v>173</v>
      </c>
      <c r="B191" s="71">
        <v>2022</v>
      </c>
      <c r="C191" s="57" t="s">
        <v>172</v>
      </c>
    </row>
    <row r="192" spans="1:3" x14ac:dyDescent="0.25">
      <c r="A192" s="53" t="s">
        <v>135</v>
      </c>
      <c r="B192" s="71">
        <v>2022</v>
      </c>
      <c r="C192" s="57" t="s">
        <v>172</v>
      </c>
    </row>
    <row r="193" spans="1:3" x14ac:dyDescent="0.25">
      <c r="A193" s="53" t="s">
        <v>135</v>
      </c>
      <c r="B193" s="71">
        <v>2022</v>
      </c>
      <c r="C193" s="57" t="s">
        <v>172</v>
      </c>
    </row>
    <row r="194" spans="1:3" x14ac:dyDescent="0.25">
      <c r="A194" s="59" t="s">
        <v>152</v>
      </c>
      <c r="B194" s="59">
        <v>2023</v>
      </c>
      <c r="C194" s="57" t="s">
        <v>156</v>
      </c>
    </row>
    <row r="195" spans="1:3" x14ac:dyDescent="0.25">
      <c r="A195" s="67" t="s">
        <v>139</v>
      </c>
      <c r="B195" s="59">
        <v>2023</v>
      </c>
      <c r="C195" s="57" t="s">
        <v>156</v>
      </c>
    </row>
    <row r="196" spans="1:3" x14ac:dyDescent="0.25">
      <c r="A196" s="59" t="s">
        <v>171</v>
      </c>
      <c r="B196" s="59">
        <v>2023</v>
      </c>
      <c r="C196" s="57" t="s">
        <v>156</v>
      </c>
    </row>
    <row r="197" spans="1:3" x14ac:dyDescent="0.25">
      <c r="A197" s="67" t="s">
        <v>157</v>
      </c>
      <c r="B197" s="59">
        <v>2023</v>
      </c>
      <c r="C197" s="57" t="s">
        <v>156</v>
      </c>
    </row>
    <row r="198" spans="1:3" x14ac:dyDescent="0.25">
      <c r="A198" s="67" t="s">
        <v>157</v>
      </c>
      <c r="B198" s="59">
        <v>2023</v>
      </c>
      <c r="C198" s="57" t="s">
        <v>156</v>
      </c>
    </row>
    <row r="199" spans="1:3" ht="14.25" customHeight="1" x14ac:dyDescent="0.25">
      <c r="A199" s="67" t="s">
        <v>157</v>
      </c>
      <c r="B199" s="59">
        <v>2023</v>
      </c>
      <c r="C199" s="57" t="s">
        <v>156</v>
      </c>
    </row>
    <row r="200" spans="1:3" x14ac:dyDescent="0.25">
      <c r="A200" s="70" t="s">
        <v>147</v>
      </c>
      <c r="B200" s="59">
        <v>2023</v>
      </c>
      <c r="C200" s="57" t="s">
        <v>156</v>
      </c>
    </row>
    <row r="201" spans="1:3" ht="15" customHeight="1" x14ac:dyDescent="0.25">
      <c r="A201" s="69" t="s">
        <v>165</v>
      </c>
      <c r="B201" s="59">
        <v>2023</v>
      </c>
      <c r="C201" s="57" t="s">
        <v>156</v>
      </c>
    </row>
    <row r="202" spans="1:3" x14ac:dyDescent="0.25">
      <c r="A202" s="69" t="s">
        <v>136</v>
      </c>
      <c r="B202" s="59">
        <v>2023</v>
      </c>
      <c r="C202" s="57" t="s">
        <v>156</v>
      </c>
    </row>
    <row r="203" spans="1:3" x14ac:dyDescent="0.25">
      <c r="A203" s="69" t="s">
        <v>144</v>
      </c>
      <c r="B203" s="59">
        <v>2023</v>
      </c>
      <c r="C203" s="57" t="s">
        <v>156</v>
      </c>
    </row>
    <row r="204" spans="1:3" x14ac:dyDescent="0.25">
      <c r="A204" s="61" t="s">
        <v>134</v>
      </c>
      <c r="B204" s="59">
        <v>2023</v>
      </c>
      <c r="C204" s="57" t="s">
        <v>156</v>
      </c>
    </row>
    <row r="205" spans="1:3" x14ac:dyDescent="0.25">
      <c r="A205" s="69" t="s">
        <v>142</v>
      </c>
      <c r="B205" s="59">
        <v>2023</v>
      </c>
      <c r="C205" s="57" t="s">
        <v>156</v>
      </c>
    </row>
    <row r="206" spans="1:3" x14ac:dyDescent="0.25">
      <c r="A206" s="68" t="s">
        <v>147</v>
      </c>
      <c r="B206" s="59">
        <v>2023</v>
      </c>
      <c r="C206" s="57" t="s">
        <v>156</v>
      </c>
    </row>
    <row r="207" spans="1:3" x14ac:dyDescent="0.25">
      <c r="A207" s="68" t="s">
        <v>136</v>
      </c>
      <c r="B207" s="59">
        <v>2023</v>
      </c>
      <c r="C207" s="57" t="s">
        <v>156</v>
      </c>
    </row>
    <row r="208" spans="1:3" x14ac:dyDescent="0.25">
      <c r="A208" s="68" t="s">
        <v>165</v>
      </c>
      <c r="B208" s="59">
        <v>2023</v>
      </c>
      <c r="C208" s="57" t="s">
        <v>156</v>
      </c>
    </row>
    <row r="209" spans="1:3" ht="14.25" customHeight="1" x14ac:dyDescent="0.25">
      <c r="A209" s="68" t="s">
        <v>170</v>
      </c>
      <c r="B209" s="59">
        <v>2023</v>
      </c>
      <c r="C209" s="57" t="s">
        <v>156</v>
      </c>
    </row>
    <row r="210" spans="1:3" x14ac:dyDescent="0.25">
      <c r="A210" s="68" t="s">
        <v>147</v>
      </c>
      <c r="B210" s="59">
        <v>2023</v>
      </c>
      <c r="C210" s="57" t="s">
        <v>156</v>
      </c>
    </row>
    <row r="211" spans="1:3" x14ac:dyDescent="0.25">
      <c r="A211" s="68" t="s">
        <v>147</v>
      </c>
      <c r="B211" s="59">
        <v>2023</v>
      </c>
      <c r="C211" s="57" t="s">
        <v>156</v>
      </c>
    </row>
    <row r="212" spans="1:3" x14ac:dyDescent="0.25">
      <c r="A212" s="68" t="s">
        <v>147</v>
      </c>
      <c r="B212" s="59">
        <v>2023</v>
      </c>
      <c r="C212" s="57" t="s">
        <v>156</v>
      </c>
    </row>
    <row r="213" spans="1:3" x14ac:dyDescent="0.25">
      <c r="A213" s="68" t="s">
        <v>147</v>
      </c>
      <c r="B213" s="59">
        <v>2023</v>
      </c>
      <c r="C213" s="57" t="s">
        <v>156</v>
      </c>
    </row>
    <row r="214" spans="1:3" ht="16.5" customHeight="1" x14ac:dyDescent="0.25">
      <c r="A214" s="68" t="s">
        <v>170</v>
      </c>
      <c r="B214" s="59">
        <v>2023</v>
      </c>
      <c r="C214" s="57" t="s">
        <v>156</v>
      </c>
    </row>
    <row r="215" spans="1:3" x14ac:dyDescent="0.25">
      <c r="A215" s="68" t="s">
        <v>147</v>
      </c>
      <c r="B215" s="59">
        <v>2023</v>
      </c>
      <c r="C215" s="57" t="s">
        <v>156</v>
      </c>
    </row>
    <row r="216" spans="1:3" x14ac:dyDescent="0.25">
      <c r="A216" s="68" t="s">
        <v>147</v>
      </c>
      <c r="B216" s="59">
        <v>2023</v>
      </c>
      <c r="C216" s="57" t="s">
        <v>156</v>
      </c>
    </row>
    <row r="217" spans="1:3" ht="16.5" customHeight="1" x14ac:dyDescent="0.25">
      <c r="A217" s="68" t="s">
        <v>170</v>
      </c>
      <c r="B217" s="59">
        <v>2023</v>
      </c>
      <c r="C217" s="57" t="s">
        <v>156</v>
      </c>
    </row>
    <row r="218" spans="1:3" ht="15.75" customHeight="1" x14ac:dyDescent="0.25">
      <c r="A218" s="68" t="s">
        <v>170</v>
      </c>
      <c r="B218" s="59">
        <v>2023</v>
      </c>
      <c r="C218" s="57" t="s">
        <v>156</v>
      </c>
    </row>
    <row r="219" spans="1:3" x14ac:dyDescent="0.25">
      <c r="A219" s="68" t="s">
        <v>147</v>
      </c>
      <c r="B219" s="59">
        <v>2023</v>
      </c>
      <c r="C219" s="57" t="s">
        <v>156</v>
      </c>
    </row>
    <row r="220" spans="1:3" ht="15.75" customHeight="1" x14ac:dyDescent="0.25">
      <c r="A220" s="68" t="s">
        <v>170</v>
      </c>
      <c r="B220" s="59">
        <v>2023</v>
      </c>
      <c r="C220" s="57" t="s">
        <v>156</v>
      </c>
    </row>
    <row r="221" spans="1:3" x14ac:dyDescent="0.25">
      <c r="A221" s="61" t="s">
        <v>134</v>
      </c>
      <c r="B221" s="59">
        <v>2023</v>
      </c>
      <c r="C221" s="57" t="s">
        <v>156</v>
      </c>
    </row>
    <row r="222" spans="1:3" x14ac:dyDescent="0.25">
      <c r="A222" s="64" t="s">
        <v>160</v>
      </c>
      <c r="B222" s="59">
        <v>2023</v>
      </c>
      <c r="C222" s="57" t="s">
        <v>156</v>
      </c>
    </row>
    <row r="223" spans="1:3" x14ac:dyDescent="0.25">
      <c r="A223" s="67" t="s">
        <v>139</v>
      </c>
      <c r="B223" s="59">
        <v>2023</v>
      </c>
      <c r="C223" s="57" t="s">
        <v>156</v>
      </c>
    </row>
    <row r="224" spans="1:3" x14ac:dyDescent="0.25">
      <c r="A224" s="68" t="s">
        <v>136</v>
      </c>
      <c r="B224" s="59">
        <v>2023</v>
      </c>
      <c r="C224" s="57" t="s">
        <v>156</v>
      </c>
    </row>
    <row r="225" spans="1:3" x14ac:dyDescent="0.25">
      <c r="A225" s="64" t="s">
        <v>140</v>
      </c>
      <c r="B225" s="59">
        <v>2023</v>
      </c>
      <c r="C225" s="57" t="s">
        <v>156</v>
      </c>
    </row>
    <row r="226" spans="1:3" x14ac:dyDescent="0.25">
      <c r="A226" s="61" t="s">
        <v>169</v>
      </c>
      <c r="B226" s="59">
        <v>2023</v>
      </c>
      <c r="C226" s="57" t="s">
        <v>156</v>
      </c>
    </row>
    <row r="227" spans="1:3" x14ac:dyDescent="0.25">
      <c r="A227" s="61" t="s">
        <v>149</v>
      </c>
      <c r="B227" s="59">
        <v>2023</v>
      </c>
      <c r="C227" s="57" t="s">
        <v>156</v>
      </c>
    </row>
    <row r="228" spans="1:3" x14ac:dyDescent="0.25">
      <c r="A228" s="68" t="s">
        <v>136</v>
      </c>
      <c r="B228" s="59">
        <v>2023</v>
      </c>
      <c r="C228" s="57" t="s">
        <v>156</v>
      </c>
    </row>
    <row r="229" spans="1:3" x14ac:dyDescent="0.25">
      <c r="A229" s="67" t="s">
        <v>139</v>
      </c>
      <c r="B229" s="59">
        <v>2023</v>
      </c>
      <c r="C229" s="57" t="s">
        <v>156</v>
      </c>
    </row>
    <row r="230" spans="1:3" x14ac:dyDescent="0.25">
      <c r="A230" s="61" t="s">
        <v>169</v>
      </c>
      <c r="B230" s="59">
        <v>2023</v>
      </c>
      <c r="C230" s="57" t="s">
        <v>156</v>
      </c>
    </row>
    <row r="231" spans="1:3" x14ac:dyDescent="0.25">
      <c r="A231" s="61" t="s">
        <v>165</v>
      </c>
      <c r="B231" s="59">
        <v>2023</v>
      </c>
      <c r="C231" s="57" t="s">
        <v>156</v>
      </c>
    </row>
    <row r="232" spans="1:3" x14ac:dyDescent="0.25">
      <c r="A232" s="61" t="s">
        <v>165</v>
      </c>
      <c r="B232" s="59">
        <v>2023</v>
      </c>
      <c r="C232" s="57" t="s">
        <v>156</v>
      </c>
    </row>
    <row r="233" spans="1:3" x14ac:dyDescent="0.25">
      <c r="A233" s="61" t="s">
        <v>160</v>
      </c>
      <c r="B233" s="59">
        <v>2023</v>
      </c>
      <c r="C233" s="57" t="s">
        <v>156</v>
      </c>
    </row>
    <row r="234" spans="1:3" x14ac:dyDescent="0.25">
      <c r="A234" s="61" t="s">
        <v>151</v>
      </c>
      <c r="B234" s="59">
        <v>2023</v>
      </c>
      <c r="C234" s="57" t="s">
        <v>156</v>
      </c>
    </row>
    <row r="235" spans="1:3" x14ac:dyDescent="0.25">
      <c r="A235" s="63" t="s">
        <v>157</v>
      </c>
      <c r="B235" s="59">
        <v>2023</v>
      </c>
      <c r="C235" s="57" t="s">
        <v>156</v>
      </c>
    </row>
    <row r="236" spans="1:3" x14ac:dyDescent="0.25">
      <c r="A236" s="61" t="s">
        <v>149</v>
      </c>
      <c r="B236" s="59">
        <v>2023</v>
      </c>
      <c r="C236" s="57" t="s">
        <v>156</v>
      </c>
    </row>
    <row r="237" spans="1:3" x14ac:dyDescent="0.25">
      <c r="A237" s="61" t="s">
        <v>134</v>
      </c>
      <c r="B237" s="59">
        <v>2023</v>
      </c>
      <c r="C237" s="57" t="s">
        <v>156</v>
      </c>
    </row>
    <row r="238" spans="1:3" x14ac:dyDescent="0.25">
      <c r="A238" s="62" t="s">
        <v>168</v>
      </c>
      <c r="B238" s="59">
        <v>2023</v>
      </c>
      <c r="C238" s="57" t="s">
        <v>156</v>
      </c>
    </row>
    <row r="239" spans="1:3" x14ac:dyDescent="0.25">
      <c r="A239" s="61" t="s">
        <v>143</v>
      </c>
      <c r="B239" s="59">
        <v>2023</v>
      </c>
      <c r="C239" s="57" t="s">
        <v>156</v>
      </c>
    </row>
    <row r="240" spans="1:3" x14ac:dyDescent="0.25">
      <c r="A240" s="64" t="s">
        <v>160</v>
      </c>
      <c r="B240" s="59">
        <v>2023</v>
      </c>
      <c r="C240" s="57" t="s">
        <v>156</v>
      </c>
    </row>
    <row r="241" spans="1:3" x14ac:dyDescent="0.25">
      <c r="A241" s="57" t="s">
        <v>136</v>
      </c>
      <c r="B241" s="59">
        <v>2023</v>
      </c>
      <c r="C241" s="57" t="s">
        <v>156</v>
      </c>
    </row>
    <row r="242" spans="1:3" x14ac:dyDescent="0.25">
      <c r="A242" s="63" t="s">
        <v>140</v>
      </c>
      <c r="B242" s="59">
        <v>2023</v>
      </c>
      <c r="C242" s="57" t="s">
        <v>156</v>
      </c>
    </row>
    <row r="243" spans="1:3" x14ac:dyDescent="0.25">
      <c r="A243" s="61" t="s">
        <v>143</v>
      </c>
      <c r="B243" s="59">
        <v>2023</v>
      </c>
      <c r="C243" s="57" t="s">
        <v>156</v>
      </c>
    </row>
    <row r="244" spans="1:3" x14ac:dyDescent="0.25">
      <c r="A244" s="66" t="s">
        <v>142</v>
      </c>
      <c r="B244" s="59">
        <v>2023</v>
      </c>
      <c r="C244" s="57" t="s">
        <v>156</v>
      </c>
    </row>
    <row r="245" spans="1:3" x14ac:dyDescent="0.25">
      <c r="A245" s="61" t="s">
        <v>149</v>
      </c>
      <c r="B245" s="59">
        <v>2023</v>
      </c>
      <c r="C245" s="57" t="s">
        <v>156</v>
      </c>
    </row>
    <row r="246" spans="1:3" x14ac:dyDescent="0.25">
      <c r="A246" s="61" t="s">
        <v>165</v>
      </c>
      <c r="B246" s="59">
        <v>2023</v>
      </c>
      <c r="C246" s="57" t="s">
        <v>156</v>
      </c>
    </row>
    <row r="247" spans="1:3" x14ac:dyDescent="0.25">
      <c r="A247" s="61" t="s">
        <v>144</v>
      </c>
      <c r="B247" s="59">
        <v>2023</v>
      </c>
      <c r="C247" s="57" t="s">
        <v>156</v>
      </c>
    </row>
    <row r="248" spans="1:3" x14ac:dyDescent="0.25">
      <c r="A248" s="64" t="s">
        <v>160</v>
      </c>
      <c r="B248" s="59">
        <v>2023</v>
      </c>
      <c r="C248" s="57" t="s">
        <v>156</v>
      </c>
    </row>
    <row r="249" spans="1:3" x14ac:dyDescent="0.25">
      <c r="A249" s="63" t="s">
        <v>165</v>
      </c>
      <c r="B249" s="59">
        <v>2023</v>
      </c>
      <c r="C249" s="57" t="s">
        <v>156</v>
      </c>
    </row>
    <row r="250" spans="1:3" x14ac:dyDescent="0.25">
      <c r="A250" s="62" t="s">
        <v>160</v>
      </c>
      <c r="B250" s="59">
        <v>2023</v>
      </c>
      <c r="C250" s="57" t="s">
        <v>156</v>
      </c>
    </row>
    <row r="251" spans="1:3" x14ac:dyDescent="0.25">
      <c r="A251" s="62" t="s">
        <v>160</v>
      </c>
      <c r="B251" s="59">
        <v>2023</v>
      </c>
      <c r="C251" s="57" t="s">
        <v>156</v>
      </c>
    </row>
    <row r="252" spans="1:3" x14ac:dyDescent="0.25">
      <c r="A252" s="57" t="s">
        <v>136</v>
      </c>
      <c r="B252" s="59">
        <v>2023</v>
      </c>
      <c r="C252" s="57" t="s">
        <v>156</v>
      </c>
    </row>
    <row r="253" spans="1:3" x14ac:dyDescent="0.25">
      <c r="A253" s="63" t="s">
        <v>165</v>
      </c>
      <c r="B253" s="59">
        <v>2023</v>
      </c>
      <c r="C253" s="57" t="s">
        <v>156</v>
      </c>
    </row>
    <row r="254" spans="1:3" x14ac:dyDescent="0.25">
      <c r="A254" s="63" t="s">
        <v>157</v>
      </c>
      <c r="B254" s="59">
        <v>2023</v>
      </c>
      <c r="C254" s="57" t="s">
        <v>156</v>
      </c>
    </row>
    <row r="255" spans="1:3" x14ac:dyDescent="0.25">
      <c r="A255" s="62" t="s">
        <v>167</v>
      </c>
      <c r="B255" s="59">
        <v>2023</v>
      </c>
      <c r="C255" s="57" t="s">
        <v>156</v>
      </c>
    </row>
    <row r="256" spans="1:3" x14ac:dyDescent="0.25">
      <c r="A256" s="62" t="s">
        <v>160</v>
      </c>
      <c r="B256" s="59">
        <v>2023</v>
      </c>
      <c r="C256" s="57" t="s">
        <v>156</v>
      </c>
    </row>
    <row r="257" spans="1:3" x14ac:dyDescent="0.25">
      <c r="A257" s="63" t="s">
        <v>157</v>
      </c>
      <c r="B257" s="59">
        <v>2023</v>
      </c>
      <c r="C257" s="57" t="s">
        <v>156</v>
      </c>
    </row>
    <row r="258" spans="1:3" x14ac:dyDescent="0.25">
      <c r="A258" s="62" t="s">
        <v>166</v>
      </c>
      <c r="B258" s="59">
        <v>2023</v>
      </c>
      <c r="C258" s="57" t="s">
        <v>156</v>
      </c>
    </row>
    <row r="259" spans="1:3" x14ac:dyDescent="0.25">
      <c r="A259" s="61" t="s">
        <v>151</v>
      </c>
      <c r="B259" s="59">
        <v>2023</v>
      </c>
      <c r="C259" s="57" t="s">
        <v>156</v>
      </c>
    </row>
    <row r="260" spans="1:3" x14ac:dyDescent="0.25">
      <c r="A260" s="60" t="s">
        <v>165</v>
      </c>
      <c r="B260" s="59">
        <v>2023</v>
      </c>
      <c r="C260" s="57" t="s">
        <v>156</v>
      </c>
    </row>
    <row r="261" spans="1:3" x14ac:dyDescent="0.25">
      <c r="A261" s="57" t="s">
        <v>136</v>
      </c>
      <c r="B261" s="59">
        <v>2023</v>
      </c>
      <c r="C261" s="57" t="s">
        <v>156</v>
      </c>
    </row>
    <row r="262" spans="1:3" x14ac:dyDescent="0.25">
      <c r="A262" s="57" t="s">
        <v>136</v>
      </c>
      <c r="B262" s="59">
        <v>2023</v>
      </c>
      <c r="C262" s="57" t="s">
        <v>156</v>
      </c>
    </row>
    <row r="263" spans="1:3" x14ac:dyDescent="0.25">
      <c r="A263" s="57" t="s">
        <v>136</v>
      </c>
      <c r="B263" s="59">
        <v>2023</v>
      </c>
      <c r="C263" s="57" t="s">
        <v>156</v>
      </c>
    </row>
    <row r="264" spans="1:3" x14ac:dyDescent="0.25">
      <c r="A264" s="57" t="s">
        <v>134</v>
      </c>
      <c r="B264" s="59">
        <v>2023</v>
      </c>
      <c r="C264" s="57" t="s">
        <v>156</v>
      </c>
    </row>
    <row r="265" spans="1:3" x14ac:dyDescent="0.25">
      <c r="A265" s="57" t="s">
        <v>134</v>
      </c>
      <c r="B265" s="59">
        <v>2023</v>
      </c>
      <c r="C265" s="57" t="s">
        <v>156</v>
      </c>
    </row>
    <row r="266" spans="1:3" x14ac:dyDescent="0.25">
      <c r="A266" s="57" t="s">
        <v>134</v>
      </c>
      <c r="B266" s="59">
        <v>2023</v>
      </c>
      <c r="C266" s="57" t="s">
        <v>156</v>
      </c>
    </row>
    <row r="267" spans="1:3" x14ac:dyDescent="0.25">
      <c r="A267" s="57" t="s">
        <v>134</v>
      </c>
      <c r="B267" s="59">
        <v>2023</v>
      </c>
      <c r="C267" s="57" t="s">
        <v>156</v>
      </c>
    </row>
    <row r="268" spans="1:3" x14ac:dyDescent="0.25">
      <c r="A268" s="57" t="s">
        <v>134</v>
      </c>
      <c r="B268" s="59">
        <v>2023</v>
      </c>
      <c r="C268" s="57" t="s">
        <v>156</v>
      </c>
    </row>
    <row r="269" spans="1:3" x14ac:dyDescent="0.25">
      <c r="A269" s="57" t="s">
        <v>159</v>
      </c>
      <c r="B269" s="59">
        <v>2023</v>
      </c>
      <c r="C269" s="57" t="s">
        <v>156</v>
      </c>
    </row>
    <row r="270" spans="1:3" x14ac:dyDescent="0.25">
      <c r="A270" s="57" t="s">
        <v>162</v>
      </c>
      <c r="B270" s="59">
        <v>2023</v>
      </c>
      <c r="C270" s="57" t="s">
        <v>156</v>
      </c>
    </row>
    <row r="271" spans="1:3" x14ac:dyDescent="0.25">
      <c r="A271" s="57" t="s">
        <v>134</v>
      </c>
      <c r="B271" s="59">
        <v>2023</v>
      </c>
      <c r="C271" s="57" t="s">
        <v>156</v>
      </c>
    </row>
    <row r="272" spans="1:3" x14ac:dyDescent="0.25">
      <c r="A272" s="57" t="s">
        <v>58</v>
      </c>
      <c r="B272" s="59">
        <v>2023</v>
      </c>
      <c r="C272" s="57" t="s">
        <v>156</v>
      </c>
    </row>
    <row r="273" spans="1:3" x14ac:dyDescent="0.25">
      <c r="A273" s="57" t="s">
        <v>162</v>
      </c>
      <c r="B273" s="59">
        <v>2023</v>
      </c>
      <c r="C273" s="57" t="s">
        <v>156</v>
      </c>
    </row>
    <row r="274" spans="1:3" x14ac:dyDescent="0.25">
      <c r="A274" s="57" t="s">
        <v>162</v>
      </c>
      <c r="B274" s="59">
        <v>2023</v>
      </c>
      <c r="C274" s="57" t="s">
        <v>156</v>
      </c>
    </row>
    <row r="275" spans="1:3" x14ac:dyDescent="0.25">
      <c r="A275" s="57" t="s">
        <v>160</v>
      </c>
      <c r="B275" s="59">
        <v>2023</v>
      </c>
      <c r="C275" s="57" t="s">
        <v>156</v>
      </c>
    </row>
    <row r="276" spans="1:3" x14ac:dyDescent="0.25">
      <c r="A276" s="57" t="s">
        <v>162</v>
      </c>
      <c r="B276" s="59">
        <v>2023</v>
      </c>
      <c r="C276" s="57" t="s">
        <v>156</v>
      </c>
    </row>
    <row r="277" spans="1:3" x14ac:dyDescent="0.25">
      <c r="A277" s="57" t="s">
        <v>162</v>
      </c>
      <c r="B277" s="59">
        <v>2023</v>
      </c>
      <c r="C277" s="57" t="s">
        <v>156</v>
      </c>
    </row>
    <row r="278" spans="1:3" x14ac:dyDescent="0.25">
      <c r="A278" s="57" t="s">
        <v>162</v>
      </c>
      <c r="B278" s="59">
        <v>2023</v>
      </c>
      <c r="C278" s="57" t="s">
        <v>156</v>
      </c>
    </row>
    <row r="279" spans="1:3" x14ac:dyDescent="0.25">
      <c r="A279" s="57" t="s">
        <v>164</v>
      </c>
      <c r="B279" s="59">
        <v>2023</v>
      </c>
      <c r="C279" s="57" t="s">
        <v>156</v>
      </c>
    </row>
    <row r="280" spans="1:3" x14ac:dyDescent="0.25">
      <c r="A280" s="57" t="s">
        <v>163</v>
      </c>
      <c r="B280" s="59">
        <v>2023</v>
      </c>
      <c r="C280" s="57" t="s">
        <v>156</v>
      </c>
    </row>
    <row r="281" spans="1:3" x14ac:dyDescent="0.25">
      <c r="A281" s="57" t="s">
        <v>136</v>
      </c>
      <c r="B281" s="59">
        <v>2023</v>
      </c>
      <c r="C281" s="57" t="s">
        <v>156</v>
      </c>
    </row>
    <row r="282" spans="1:3" x14ac:dyDescent="0.25">
      <c r="A282" s="57" t="s">
        <v>160</v>
      </c>
      <c r="B282" s="59">
        <v>2023</v>
      </c>
      <c r="C282" s="57" t="s">
        <v>156</v>
      </c>
    </row>
    <row r="283" spans="1:3" x14ac:dyDescent="0.25">
      <c r="A283" s="57" t="s">
        <v>134</v>
      </c>
      <c r="B283" s="59">
        <v>2023</v>
      </c>
      <c r="C283" s="57" t="s">
        <v>156</v>
      </c>
    </row>
    <row r="284" spans="1:3" x14ac:dyDescent="0.25">
      <c r="A284" s="57" t="s">
        <v>160</v>
      </c>
      <c r="B284" s="59">
        <v>2023</v>
      </c>
      <c r="C284" s="57" t="s">
        <v>156</v>
      </c>
    </row>
    <row r="285" spans="1:3" x14ac:dyDescent="0.25">
      <c r="A285" s="57" t="s">
        <v>162</v>
      </c>
      <c r="B285" s="59">
        <v>2023</v>
      </c>
      <c r="C285" s="57" t="s">
        <v>156</v>
      </c>
    </row>
    <row r="286" spans="1:3" x14ac:dyDescent="0.25">
      <c r="A286" s="57" t="s">
        <v>161</v>
      </c>
      <c r="B286" s="59">
        <v>2023</v>
      </c>
      <c r="C286" s="57" t="s">
        <v>156</v>
      </c>
    </row>
    <row r="287" spans="1:3" x14ac:dyDescent="0.25">
      <c r="A287" s="57" t="s">
        <v>160</v>
      </c>
      <c r="B287" s="59">
        <v>2023</v>
      </c>
      <c r="C287" s="57" t="s">
        <v>156</v>
      </c>
    </row>
    <row r="288" spans="1:3" x14ac:dyDescent="0.25">
      <c r="A288" s="57" t="s">
        <v>159</v>
      </c>
      <c r="B288" s="59">
        <v>2023</v>
      </c>
      <c r="C288" s="57" t="s">
        <v>156</v>
      </c>
    </row>
    <row r="289" spans="1:3" x14ac:dyDescent="0.25">
      <c r="A289" s="57" t="s">
        <v>159</v>
      </c>
      <c r="B289" s="59">
        <v>2023</v>
      </c>
      <c r="C289" s="57" t="s">
        <v>156</v>
      </c>
    </row>
    <row r="290" spans="1:3" x14ac:dyDescent="0.25">
      <c r="A290" s="57" t="s">
        <v>159</v>
      </c>
      <c r="B290" s="59">
        <v>2023</v>
      </c>
      <c r="C290" s="57" t="s">
        <v>156</v>
      </c>
    </row>
    <row r="291" spans="1:3" x14ac:dyDescent="0.25">
      <c r="A291" s="57" t="s">
        <v>158</v>
      </c>
      <c r="B291" s="59">
        <v>2023</v>
      </c>
      <c r="C291" s="57" t="s">
        <v>156</v>
      </c>
    </row>
    <row r="292" spans="1:3" x14ac:dyDescent="0.25">
      <c r="A292" s="57" t="s">
        <v>157</v>
      </c>
      <c r="B292" s="59">
        <v>2023</v>
      </c>
      <c r="C292" s="57" t="s">
        <v>156</v>
      </c>
    </row>
    <row r="293" spans="1:3" x14ac:dyDescent="0.25">
      <c r="A293" s="57" t="s">
        <v>155</v>
      </c>
      <c r="B293" s="59">
        <v>2023</v>
      </c>
      <c r="C293" s="57" t="s">
        <v>153</v>
      </c>
    </row>
    <row r="294" spans="1:3" x14ac:dyDescent="0.25">
      <c r="A294" s="57" t="s">
        <v>144</v>
      </c>
      <c r="B294" s="59">
        <v>2023</v>
      </c>
      <c r="C294" s="57" t="s">
        <v>153</v>
      </c>
    </row>
    <row r="295" spans="1:3" ht="15.75" x14ac:dyDescent="0.25">
      <c r="A295" s="57" t="s">
        <v>154</v>
      </c>
      <c r="B295" s="59">
        <v>2023</v>
      </c>
      <c r="C295" s="57" t="s">
        <v>153</v>
      </c>
    </row>
    <row r="296" spans="1:3" x14ac:dyDescent="0.25">
      <c r="A296" s="57" t="s">
        <v>142</v>
      </c>
      <c r="B296" s="59">
        <v>2023</v>
      </c>
      <c r="C296" s="57" t="s">
        <v>150</v>
      </c>
    </row>
    <row r="297" spans="1:3" x14ac:dyDescent="0.25">
      <c r="A297" s="57" t="s">
        <v>152</v>
      </c>
      <c r="B297" s="59">
        <v>2023</v>
      </c>
      <c r="C297" s="57" t="s">
        <v>150</v>
      </c>
    </row>
    <row r="298" spans="1:3" x14ac:dyDescent="0.25">
      <c r="A298" s="57" t="s">
        <v>151</v>
      </c>
      <c r="B298" s="59">
        <v>2023</v>
      </c>
      <c r="C298" s="57" t="s">
        <v>150</v>
      </c>
    </row>
    <row r="299" spans="1:3" x14ac:dyDescent="0.25">
      <c r="A299" s="57" t="s">
        <v>142</v>
      </c>
      <c r="B299" s="59">
        <v>2023</v>
      </c>
      <c r="C299" s="57" t="s">
        <v>150</v>
      </c>
    </row>
    <row r="300" spans="1:3" x14ac:dyDescent="0.25">
      <c r="A300" s="57" t="s">
        <v>149</v>
      </c>
      <c r="B300" s="59">
        <v>2023</v>
      </c>
      <c r="C300" s="57" t="s">
        <v>145</v>
      </c>
    </row>
    <row r="301" spans="1:3" x14ac:dyDescent="0.25">
      <c r="A301" s="57" t="s">
        <v>136</v>
      </c>
      <c r="B301" s="59">
        <v>2023</v>
      </c>
      <c r="C301" s="57" t="s">
        <v>145</v>
      </c>
    </row>
    <row r="302" spans="1:3" x14ac:dyDescent="0.25">
      <c r="A302" s="57" t="s">
        <v>144</v>
      </c>
      <c r="B302" s="59">
        <v>2023</v>
      </c>
      <c r="C302" s="57" t="s">
        <v>145</v>
      </c>
    </row>
    <row r="303" spans="1:3" x14ac:dyDescent="0.25">
      <c r="A303" s="57" t="s">
        <v>135</v>
      </c>
      <c r="B303" s="59">
        <v>2023</v>
      </c>
      <c r="C303" s="57" t="s">
        <v>145</v>
      </c>
    </row>
    <row r="304" spans="1:3" x14ac:dyDescent="0.25">
      <c r="A304" s="57" t="s">
        <v>135</v>
      </c>
      <c r="B304" s="59">
        <v>2023</v>
      </c>
      <c r="C304" s="57" t="s">
        <v>145</v>
      </c>
    </row>
    <row r="305" spans="1:3" x14ac:dyDescent="0.25">
      <c r="A305" s="57" t="s">
        <v>144</v>
      </c>
      <c r="B305" s="59">
        <v>2023</v>
      </c>
      <c r="C305" s="57" t="s">
        <v>145</v>
      </c>
    </row>
    <row r="306" spans="1:3" x14ac:dyDescent="0.25">
      <c r="A306" s="57" t="s">
        <v>146</v>
      </c>
      <c r="B306" s="59">
        <v>2023</v>
      </c>
      <c r="C306" s="57" t="s">
        <v>145</v>
      </c>
    </row>
    <row r="307" spans="1:3" x14ac:dyDescent="0.25">
      <c r="A307" s="57" t="s">
        <v>144</v>
      </c>
      <c r="B307" s="59">
        <v>2023</v>
      </c>
      <c r="C307" s="57" t="s">
        <v>145</v>
      </c>
    </row>
    <row r="308" spans="1:3" x14ac:dyDescent="0.25">
      <c r="A308" s="57" t="s">
        <v>147</v>
      </c>
      <c r="B308" s="59">
        <v>2023</v>
      </c>
      <c r="C308" s="57" t="s">
        <v>145</v>
      </c>
    </row>
    <row r="309" spans="1:3" x14ac:dyDescent="0.25">
      <c r="A309" s="57" t="s">
        <v>142</v>
      </c>
      <c r="B309" s="59">
        <v>2023</v>
      </c>
      <c r="C309" s="57" t="s">
        <v>145</v>
      </c>
    </row>
    <row r="310" spans="1:3" x14ac:dyDescent="0.25">
      <c r="A310" s="57" t="s">
        <v>142</v>
      </c>
      <c r="B310" s="59">
        <v>2023</v>
      </c>
      <c r="C310" s="57" t="s">
        <v>145</v>
      </c>
    </row>
    <row r="311" spans="1:3" x14ac:dyDescent="0.25">
      <c r="A311" s="57" t="s">
        <v>136</v>
      </c>
      <c r="B311" s="59">
        <v>2023</v>
      </c>
      <c r="C311" s="57" t="s">
        <v>145</v>
      </c>
    </row>
    <row r="312" spans="1:3" x14ac:dyDescent="0.25">
      <c r="A312" s="57" t="s">
        <v>142</v>
      </c>
      <c r="B312" s="59">
        <v>2023</v>
      </c>
      <c r="C312" s="57" t="s">
        <v>145</v>
      </c>
    </row>
    <row r="313" spans="1:3" x14ac:dyDescent="0.25">
      <c r="A313" s="57" t="s">
        <v>140</v>
      </c>
      <c r="B313" s="59">
        <v>2023</v>
      </c>
      <c r="C313" s="57" t="s">
        <v>145</v>
      </c>
    </row>
    <row r="314" spans="1:3" x14ac:dyDescent="0.25">
      <c r="A314" s="57" t="s">
        <v>142</v>
      </c>
      <c r="B314" s="59">
        <v>2023</v>
      </c>
      <c r="C314" s="57" t="s">
        <v>145</v>
      </c>
    </row>
    <row r="315" spans="1:3" x14ac:dyDescent="0.25">
      <c r="A315" s="57" t="s">
        <v>142</v>
      </c>
      <c r="B315" s="59">
        <v>2023</v>
      </c>
      <c r="C315" s="57" t="s">
        <v>145</v>
      </c>
    </row>
    <row r="316" spans="1:3" x14ac:dyDescent="0.25">
      <c r="A316" s="57" t="s">
        <v>148</v>
      </c>
      <c r="B316" s="59">
        <v>2023</v>
      </c>
      <c r="C316" s="57" t="s">
        <v>145</v>
      </c>
    </row>
    <row r="317" spans="1:3" x14ac:dyDescent="0.25">
      <c r="A317" s="57" t="s">
        <v>147</v>
      </c>
      <c r="B317" s="59">
        <v>2023</v>
      </c>
      <c r="C317" s="57" t="s">
        <v>145</v>
      </c>
    </row>
    <row r="318" spans="1:3" x14ac:dyDescent="0.25">
      <c r="A318" s="57" t="s">
        <v>146</v>
      </c>
      <c r="B318" s="59">
        <v>2023</v>
      </c>
      <c r="C318" s="57" t="s">
        <v>145</v>
      </c>
    </row>
    <row r="319" spans="1:3" x14ac:dyDescent="0.25">
      <c r="A319" s="57" t="s">
        <v>144</v>
      </c>
      <c r="B319" s="59">
        <v>2023</v>
      </c>
      <c r="C319" s="57" t="s">
        <v>145</v>
      </c>
    </row>
    <row r="320" spans="1:3" x14ac:dyDescent="0.25">
      <c r="A320" s="57" t="s">
        <v>135</v>
      </c>
      <c r="B320" s="59">
        <v>2023</v>
      </c>
      <c r="C320" s="57" t="s">
        <v>145</v>
      </c>
    </row>
    <row r="321" spans="1:3" x14ac:dyDescent="0.25">
      <c r="A321" s="57" t="s">
        <v>139</v>
      </c>
      <c r="B321" s="59">
        <v>2023</v>
      </c>
      <c r="C321" s="57" t="s">
        <v>145</v>
      </c>
    </row>
    <row r="322" spans="1:3" x14ac:dyDescent="0.25">
      <c r="A322" s="58" t="s">
        <v>144</v>
      </c>
      <c r="B322" s="59">
        <v>2023</v>
      </c>
      <c r="C322" s="57" t="s">
        <v>138</v>
      </c>
    </row>
    <row r="323" spans="1:3" x14ac:dyDescent="0.25">
      <c r="A323" s="58" t="s">
        <v>143</v>
      </c>
      <c r="B323" s="59">
        <v>2023</v>
      </c>
      <c r="C323" s="57" t="s">
        <v>138</v>
      </c>
    </row>
    <row r="324" spans="1:3" x14ac:dyDescent="0.25">
      <c r="A324" s="58" t="s">
        <v>143</v>
      </c>
      <c r="B324" s="59">
        <v>2023</v>
      </c>
      <c r="C324" s="57" t="s">
        <v>138</v>
      </c>
    </row>
    <row r="325" spans="1:3" x14ac:dyDescent="0.25">
      <c r="A325" s="58" t="s">
        <v>141</v>
      </c>
      <c r="B325" s="59">
        <v>2023</v>
      </c>
      <c r="C325" s="57" t="s">
        <v>138</v>
      </c>
    </row>
    <row r="326" spans="1:3" x14ac:dyDescent="0.25">
      <c r="A326" s="58" t="s">
        <v>139</v>
      </c>
      <c r="B326" s="59">
        <v>2023</v>
      </c>
      <c r="C326" s="57" t="s">
        <v>138</v>
      </c>
    </row>
    <row r="327" spans="1:3" x14ac:dyDescent="0.25">
      <c r="A327" s="58" t="s">
        <v>142</v>
      </c>
      <c r="B327" s="59">
        <v>2023</v>
      </c>
      <c r="C327" s="57" t="s">
        <v>138</v>
      </c>
    </row>
    <row r="328" spans="1:3" x14ac:dyDescent="0.25">
      <c r="A328" s="58" t="s">
        <v>134</v>
      </c>
      <c r="B328" s="59">
        <v>2023</v>
      </c>
      <c r="C328" s="57" t="s">
        <v>138</v>
      </c>
    </row>
    <row r="329" spans="1:3" x14ac:dyDescent="0.25">
      <c r="A329" s="58" t="s">
        <v>134</v>
      </c>
      <c r="B329" s="59">
        <v>2023</v>
      </c>
      <c r="C329" s="57" t="s">
        <v>138</v>
      </c>
    </row>
    <row r="330" spans="1:3" x14ac:dyDescent="0.25">
      <c r="A330" s="58" t="s">
        <v>134</v>
      </c>
      <c r="B330" s="59">
        <v>2023</v>
      </c>
      <c r="C330" s="57" t="s">
        <v>138</v>
      </c>
    </row>
    <row r="331" spans="1:3" x14ac:dyDescent="0.25">
      <c r="A331" s="58" t="s">
        <v>140</v>
      </c>
      <c r="B331" s="59">
        <v>2023</v>
      </c>
      <c r="C331" s="57" t="s">
        <v>138</v>
      </c>
    </row>
    <row r="332" spans="1:3" x14ac:dyDescent="0.25">
      <c r="A332" s="58" t="s">
        <v>141</v>
      </c>
      <c r="B332" s="59">
        <v>2023</v>
      </c>
      <c r="C332" s="57" t="s">
        <v>138</v>
      </c>
    </row>
    <row r="333" spans="1:3" x14ac:dyDescent="0.25">
      <c r="A333" s="58" t="s">
        <v>140</v>
      </c>
      <c r="B333" s="59">
        <v>2023</v>
      </c>
      <c r="C333" s="57" t="s">
        <v>138</v>
      </c>
    </row>
    <row r="334" spans="1:3" x14ac:dyDescent="0.25">
      <c r="A334" s="58" t="s">
        <v>134</v>
      </c>
      <c r="B334" s="59">
        <v>2023</v>
      </c>
      <c r="C334" s="57" t="s">
        <v>138</v>
      </c>
    </row>
    <row r="335" spans="1:3" x14ac:dyDescent="0.25">
      <c r="A335" s="58" t="s">
        <v>139</v>
      </c>
      <c r="B335" s="59">
        <v>2023</v>
      </c>
      <c r="C335" s="57" t="s">
        <v>138</v>
      </c>
    </row>
    <row r="336" spans="1:3" x14ac:dyDescent="0.25">
      <c r="A336" s="58" t="s">
        <v>134</v>
      </c>
      <c r="B336" s="59">
        <v>2023</v>
      </c>
      <c r="C336" s="57" t="s">
        <v>132</v>
      </c>
    </row>
    <row r="337" spans="1:3" x14ac:dyDescent="0.25">
      <c r="A337" s="58" t="s">
        <v>136</v>
      </c>
      <c r="B337" s="59">
        <v>2023</v>
      </c>
      <c r="C337" s="57" t="s">
        <v>132</v>
      </c>
    </row>
    <row r="338" spans="1:3" x14ac:dyDescent="0.25">
      <c r="A338" s="58" t="s">
        <v>137</v>
      </c>
      <c r="B338" s="59">
        <v>2023</v>
      </c>
      <c r="C338" s="57" t="s">
        <v>132</v>
      </c>
    </row>
    <row r="339" spans="1:3" x14ac:dyDescent="0.25">
      <c r="A339" s="58" t="s">
        <v>137</v>
      </c>
      <c r="B339" s="59">
        <v>2023</v>
      </c>
      <c r="C339" s="57" t="s">
        <v>132</v>
      </c>
    </row>
    <row r="340" spans="1:3" x14ac:dyDescent="0.25">
      <c r="A340" s="58" t="s">
        <v>136</v>
      </c>
      <c r="B340" s="59">
        <v>2023</v>
      </c>
      <c r="C340" s="57" t="s">
        <v>132</v>
      </c>
    </row>
    <row r="341" spans="1:3" x14ac:dyDescent="0.25">
      <c r="A341" s="58" t="s">
        <v>136</v>
      </c>
      <c r="B341" s="59">
        <v>2023</v>
      </c>
      <c r="C341" s="57" t="s">
        <v>132</v>
      </c>
    </row>
    <row r="342" spans="1:3" x14ac:dyDescent="0.25">
      <c r="A342" s="58" t="s">
        <v>136</v>
      </c>
      <c r="B342" s="59">
        <v>2023</v>
      </c>
      <c r="C342" s="57" t="s">
        <v>132</v>
      </c>
    </row>
    <row r="343" spans="1:3" x14ac:dyDescent="0.25">
      <c r="A343" s="58" t="s">
        <v>136</v>
      </c>
      <c r="B343" s="59">
        <v>2023</v>
      </c>
      <c r="C343" s="57" t="s">
        <v>132</v>
      </c>
    </row>
    <row r="344" spans="1:3" x14ac:dyDescent="0.25">
      <c r="A344" s="58" t="s">
        <v>135</v>
      </c>
      <c r="B344" s="59">
        <v>2023</v>
      </c>
      <c r="C344" s="57" t="s">
        <v>132</v>
      </c>
    </row>
    <row r="345" spans="1:3" x14ac:dyDescent="0.25">
      <c r="A345" s="58" t="s">
        <v>134</v>
      </c>
      <c r="B345" s="59">
        <v>2023</v>
      </c>
      <c r="C345" s="57" t="s">
        <v>132</v>
      </c>
    </row>
    <row r="346" spans="1:3" x14ac:dyDescent="0.25">
      <c r="A346" s="58" t="s">
        <v>135</v>
      </c>
      <c r="B346" s="59">
        <v>2023</v>
      </c>
      <c r="C346" s="57" t="s">
        <v>132</v>
      </c>
    </row>
    <row r="347" spans="1:3" x14ac:dyDescent="0.25">
      <c r="A347" s="58" t="s">
        <v>133</v>
      </c>
      <c r="B347" s="59">
        <v>2023</v>
      </c>
      <c r="C347" s="57" t="s">
        <v>132</v>
      </c>
    </row>
    <row r="348" spans="1:3" x14ac:dyDescent="0.25">
      <c r="A348" s="58" t="s">
        <v>133</v>
      </c>
      <c r="B348" s="59">
        <v>2023</v>
      </c>
      <c r="C348" s="57" t="s">
        <v>132</v>
      </c>
    </row>
    <row r="349" spans="1:3" x14ac:dyDescent="0.25">
      <c r="A349" s="58" t="s">
        <v>133</v>
      </c>
      <c r="B349" s="59">
        <v>2023</v>
      </c>
      <c r="C349" s="57" t="s">
        <v>132</v>
      </c>
    </row>
    <row r="350" spans="1:3" x14ac:dyDescent="0.25">
      <c r="A350" s="58" t="s">
        <v>133</v>
      </c>
      <c r="B350" s="59">
        <v>2023</v>
      </c>
      <c r="C350" s="57" t="s">
        <v>132</v>
      </c>
    </row>
    <row r="351" spans="1:3" x14ac:dyDescent="0.25">
      <c r="A351" s="58" t="s">
        <v>134</v>
      </c>
      <c r="B351" s="59">
        <v>2023</v>
      </c>
      <c r="C351" s="57" t="s">
        <v>132</v>
      </c>
    </row>
    <row r="352" spans="1:3" x14ac:dyDescent="0.25">
      <c r="A352" s="58" t="s">
        <v>134</v>
      </c>
      <c r="B352" s="59">
        <v>2023</v>
      </c>
      <c r="C352" s="57" t="s">
        <v>132</v>
      </c>
    </row>
    <row r="353" spans="1:3" x14ac:dyDescent="0.25">
      <c r="A353" s="58" t="s">
        <v>134</v>
      </c>
      <c r="B353" s="59">
        <v>2023</v>
      </c>
      <c r="C353" s="57" t="s">
        <v>132</v>
      </c>
    </row>
    <row r="354" spans="1:3" x14ac:dyDescent="0.25">
      <c r="A354" s="58" t="s">
        <v>133</v>
      </c>
      <c r="B354" s="59">
        <v>2023</v>
      </c>
      <c r="C354" s="57" t="s">
        <v>132</v>
      </c>
    </row>
    <row r="356" spans="1:3" x14ac:dyDescent="0.25">
      <c r="A356" s="55" t="s">
        <v>59</v>
      </c>
      <c r="B356" s="54">
        <v>2022</v>
      </c>
      <c r="C356" s="56" t="s">
        <v>131</v>
      </c>
    </row>
    <row r="357" spans="1:3" x14ac:dyDescent="0.25">
      <c r="A357" s="55" t="s">
        <v>59</v>
      </c>
      <c r="B357" s="54">
        <v>2022</v>
      </c>
      <c r="C357" s="56" t="s">
        <v>131</v>
      </c>
    </row>
    <row r="358" spans="1:3" x14ac:dyDescent="0.25">
      <c r="A358" s="55" t="s">
        <v>59</v>
      </c>
      <c r="B358" s="54">
        <v>2022</v>
      </c>
      <c r="C358" s="56" t="s">
        <v>131</v>
      </c>
    </row>
    <row r="359" spans="1:3" x14ac:dyDescent="0.25">
      <c r="A359" s="55" t="s">
        <v>59</v>
      </c>
      <c r="B359" s="54">
        <v>2022</v>
      </c>
      <c r="C359" s="56" t="s">
        <v>131</v>
      </c>
    </row>
    <row r="360" spans="1:3" x14ac:dyDescent="0.25">
      <c r="A360" s="55" t="s">
        <v>59</v>
      </c>
      <c r="B360" s="54">
        <v>2022</v>
      </c>
      <c r="C360" s="56" t="s">
        <v>131</v>
      </c>
    </row>
    <row r="361" spans="1:3" x14ac:dyDescent="0.25">
      <c r="A361" s="55" t="s">
        <v>59</v>
      </c>
      <c r="B361" s="54">
        <v>2022</v>
      </c>
      <c r="C361" s="56" t="s">
        <v>131</v>
      </c>
    </row>
    <row r="362" spans="1:3" x14ac:dyDescent="0.25">
      <c r="A362" s="55" t="s">
        <v>59</v>
      </c>
      <c r="B362" s="54">
        <v>2022</v>
      </c>
      <c r="C362" s="56" t="s">
        <v>131</v>
      </c>
    </row>
    <row r="363" spans="1:3" x14ac:dyDescent="0.25">
      <c r="A363" s="55" t="s">
        <v>59</v>
      </c>
      <c r="B363" s="54">
        <v>2022</v>
      </c>
      <c r="C363" s="56" t="s">
        <v>131</v>
      </c>
    </row>
    <row r="364" spans="1:3" x14ac:dyDescent="0.25">
      <c r="A364" s="55" t="s">
        <v>59</v>
      </c>
      <c r="B364" s="54">
        <v>2022</v>
      </c>
      <c r="C364" s="56" t="s">
        <v>131</v>
      </c>
    </row>
    <row r="365" spans="1:3" x14ac:dyDescent="0.25">
      <c r="A365" s="55" t="s">
        <v>59</v>
      </c>
      <c r="B365" s="54">
        <v>2022</v>
      </c>
      <c r="C365" s="56" t="s">
        <v>131</v>
      </c>
    </row>
    <row r="366" spans="1:3" x14ac:dyDescent="0.25">
      <c r="A366" s="55" t="s">
        <v>59</v>
      </c>
      <c r="B366" s="54">
        <v>2022</v>
      </c>
      <c r="C366" s="56" t="s">
        <v>131</v>
      </c>
    </row>
    <row r="367" spans="1:3" x14ac:dyDescent="0.25">
      <c r="A367" s="55" t="s">
        <v>59</v>
      </c>
      <c r="B367" s="54">
        <v>2022</v>
      </c>
      <c r="C367" s="56" t="s">
        <v>131</v>
      </c>
    </row>
    <row r="368" spans="1:3" x14ac:dyDescent="0.25">
      <c r="A368" s="55" t="s">
        <v>59</v>
      </c>
      <c r="B368" s="54">
        <v>2022</v>
      </c>
      <c r="C368" s="56" t="s">
        <v>131</v>
      </c>
    </row>
    <row r="369" spans="1:3" x14ac:dyDescent="0.25">
      <c r="A369" s="55" t="s">
        <v>59</v>
      </c>
      <c r="B369" s="54">
        <v>2022</v>
      </c>
      <c r="C369" s="56" t="s">
        <v>131</v>
      </c>
    </row>
    <row r="370" spans="1:3" x14ac:dyDescent="0.25">
      <c r="A370" s="55" t="s">
        <v>59</v>
      </c>
      <c r="B370" s="54">
        <v>2022</v>
      </c>
      <c r="C370" s="56" t="s">
        <v>131</v>
      </c>
    </row>
    <row r="371" spans="1:3" x14ac:dyDescent="0.25">
      <c r="A371" s="55" t="s">
        <v>59</v>
      </c>
      <c r="B371" s="54">
        <v>2022</v>
      </c>
      <c r="C371" s="56" t="s">
        <v>131</v>
      </c>
    </row>
    <row r="372" spans="1:3" x14ac:dyDescent="0.25">
      <c r="A372" s="55" t="s">
        <v>59</v>
      </c>
      <c r="B372" s="54">
        <v>2022</v>
      </c>
      <c r="C372" s="56" t="s">
        <v>131</v>
      </c>
    </row>
    <row r="373" spans="1:3" x14ac:dyDescent="0.25">
      <c r="A373" s="55" t="s">
        <v>59</v>
      </c>
      <c r="B373" s="54">
        <v>2022</v>
      </c>
      <c r="C373" s="56" t="s">
        <v>131</v>
      </c>
    </row>
    <row r="374" spans="1:3" x14ac:dyDescent="0.25">
      <c r="A374" s="55" t="s">
        <v>59</v>
      </c>
      <c r="B374" s="54">
        <v>2022</v>
      </c>
      <c r="C374" s="56" t="s">
        <v>131</v>
      </c>
    </row>
    <row r="375" spans="1:3" x14ac:dyDescent="0.25">
      <c r="A375" s="55" t="s">
        <v>59</v>
      </c>
      <c r="B375" s="54">
        <v>2022</v>
      </c>
      <c r="C375" s="56" t="s">
        <v>131</v>
      </c>
    </row>
    <row r="376" spans="1:3" x14ac:dyDescent="0.25">
      <c r="A376" s="55" t="s">
        <v>59</v>
      </c>
      <c r="B376" s="54">
        <v>2022</v>
      </c>
      <c r="C376" s="56" t="s">
        <v>131</v>
      </c>
    </row>
    <row r="377" spans="1:3" x14ac:dyDescent="0.25">
      <c r="A377" s="55" t="s">
        <v>59</v>
      </c>
      <c r="B377" s="54">
        <v>2022</v>
      </c>
      <c r="C377" s="56" t="s">
        <v>131</v>
      </c>
    </row>
    <row r="378" spans="1:3" x14ac:dyDescent="0.25">
      <c r="A378" s="55" t="s">
        <v>59</v>
      </c>
      <c r="B378" s="54">
        <v>2022</v>
      </c>
      <c r="C378" s="56" t="s">
        <v>131</v>
      </c>
    </row>
    <row r="379" spans="1:3" x14ac:dyDescent="0.25">
      <c r="A379" s="55" t="s">
        <v>59</v>
      </c>
      <c r="B379" s="54">
        <v>2022</v>
      </c>
      <c r="C379" s="56" t="s">
        <v>131</v>
      </c>
    </row>
    <row r="380" spans="1:3" x14ac:dyDescent="0.25">
      <c r="A380" s="55" t="s">
        <v>59</v>
      </c>
      <c r="B380" s="54">
        <v>2022</v>
      </c>
      <c r="C380" s="56" t="s">
        <v>131</v>
      </c>
    </row>
    <row r="381" spans="1:3" x14ac:dyDescent="0.25">
      <c r="A381" s="55" t="s">
        <v>59</v>
      </c>
      <c r="B381" s="54">
        <v>2022</v>
      </c>
      <c r="C381" s="56" t="s">
        <v>131</v>
      </c>
    </row>
    <row r="382" spans="1:3" x14ac:dyDescent="0.25">
      <c r="A382" s="55" t="s">
        <v>59</v>
      </c>
      <c r="B382" s="54">
        <v>2022</v>
      </c>
      <c r="C382" s="56" t="s">
        <v>131</v>
      </c>
    </row>
    <row r="383" spans="1:3" x14ac:dyDescent="0.25">
      <c r="A383" s="55" t="s">
        <v>59</v>
      </c>
      <c r="B383" s="54">
        <v>2022</v>
      </c>
      <c r="C383" s="56" t="s">
        <v>131</v>
      </c>
    </row>
    <row r="384" spans="1:3" x14ac:dyDescent="0.25">
      <c r="A384" s="55" t="s">
        <v>59</v>
      </c>
      <c r="B384" s="54">
        <v>2022</v>
      </c>
      <c r="C384" s="56" t="s">
        <v>131</v>
      </c>
    </row>
    <row r="385" spans="1:3" x14ac:dyDescent="0.25">
      <c r="A385" s="55" t="s">
        <v>59</v>
      </c>
      <c r="B385" s="54">
        <v>2022</v>
      </c>
      <c r="C385" s="56" t="s">
        <v>131</v>
      </c>
    </row>
    <row r="386" spans="1:3" x14ac:dyDescent="0.25">
      <c r="A386" s="9" t="s">
        <v>56</v>
      </c>
      <c r="B386" s="54">
        <v>2022</v>
      </c>
      <c r="C386" s="56" t="s">
        <v>131</v>
      </c>
    </row>
    <row r="387" spans="1:3" x14ac:dyDescent="0.25">
      <c r="A387" s="9" t="s">
        <v>56</v>
      </c>
      <c r="B387" s="54">
        <v>2022</v>
      </c>
      <c r="C387" s="56" t="s">
        <v>131</v>
      </c>
    </row>
    <row r="388" spans="1:3" x14ac:dyDescent="0.25">
      <c r="A388" s="9" t="s">
        <v>56</v>
      </c>
      <c r="B388" s="54">
        <v>2022</v>
      </c>
      <c r="C388" s="56" t="s">
        <v>131</v>
      </c>
    </row>
    <row r="389" spans="1:3" x14ac:dyDescent="0.25">
      <c r="A389" s="9" t="s">
        <v>56</v>
      </c>
      <c r="B389" s="54">
        <v>2022</v>
      </c>
      <c r="C389" s="56" t="s">
        <v>131</v>
      </c>
    </row>
    <row r="390" spans="1:3" x14ac:dyDescent="0.25">
      <c r="A390" s="9" t="s">
        <v>55</v>
      </c>
      <c r="B390" s="54">
        <v>2022</v>
      </c>
      <c r="C390" s="56" t="s">
        <v>131</v>
      </c>
    </row>
    <row r="391" spans="1:3" x14ac:dyDescent="0.25">
      <c r="A391" s="9" t="s">
        <v>55</v>
      </c>
      <c r="B391" s="54">
        <v>2022</v>
      </c>
      <c r="C391" s="56" t="s">
        <v>131</v>
      </c>
    </row>
    <row r="392" spans="1:3" x14ac:dyDescent="0.25">
      <c r="A392" s="55" t="s">
        <v>60</v>
      </c>
      <c r="B392" s="54">
        <v>2022</v>
      </c>
      <c r="C392" s="56" t="s">
        <v>131</v>
      </c>
    </row>
    <row r="393" spans="1:3" x14ac:dyDescent="0.25">
      <c r="A393" s="55" t="s">
        <v>60</v>
      </c>
      <c r="B393" s="54">
        <v>2022</v>
      </c>
      <c r="C393" s="56" t="s">
        <v>131</v>
      </c>
    </row>
    <row r="394" spans="1:3" x14ac:dyDescent="0.25">
      <c r="A394" s="55" t="s">
        <v>60</v>
      </c>
      <c r="B394" s="54">
        <v>2022</v>
      </c>
      <c r="C394" s="56" t="s">
        <v>131</v>
      </c>
    </row>
    <row r="395" spans="1:3" x14ac:dyDescent="0.25">
      <c r="A395" s="55" t="s">
        <v>60</v>
      </c>
      <c r="B395" s="54">
        <v>2022</v>
      </c>
      <c r="C395" s="56" t="s">
        <v>131</v>
      </c>
    </row>
    <row r="396" spans="1:3" x14ac:dyDescent="0.25">
      <c r="A396" s="55" t="s">
        <v>60</v>
      </c>
      <c r="B396" s="54">
        <v>2022</v>
      </c>
      <c r="C396" s="56" t="s">
        <v>131</v>
      </c>
    </row>
    <row r="397" spans="1:3" x14ac:dyDescent="0.25">
      <c r="A397" s="55" t="s">
        <v>60</v>
      </c>
      <c r="B397" s="54">
        <v>2022</v>
      </c>
      <c r="C397" s="56" t="s">
        <v>131</v>
      </c>
    </row>
    <row r="398" spans="1:3" x14ac:dyDescent="0.25">
      <c r="A398" s="55" t="s">
        <v>60</v>
      </c>
      <c r="B398" s="54">
        <v>2022</v>
      </c>
      <c r="C398" s="56" t="s">
        <v>131</v>
      </c>
    </row>
    <row r="399" spans="1:3" x14ac:dyDescent="0.25">
      <c r="A399" s="55" t="s">
        <v>60</v>
      </c>
      <c r="B399" s="54">
        <v>2022</v>
      </c>
      <c r="C399" s="56" t="s">
        <v>131</v>
      </c>
    </row>
    <row r="400" spans="1:3" x14ac:dyDescent="0.25">
      <c r="A400" s="55" t="s">
        <v>60</v>
      </c>
      <c r="B400" s="54">
        <v>2022</v>
      </c>
      <c r="C400" s="56" t="s">
        <v>131</v>
      </c>
    </row>
    <row r="401" spans="1:3" x14ac:dyDescent="0.25">
      <c r="A401" s="55" t="s">
        <v>60</v>
      </c>
      <c r="B401" s="54">
        <v>2022</v>
      </c>
      <c r="C401" s="56" t="s">
        <v>131</v>
      </c>
    </row>
    <row r="402" spans="1:3" x14ac:dyDescent="0.25">
      <c r="A402" s="55" t="s">
        <v>60</v>
      </c>
      <c r="B402" s="54">
        <v>2022</v>
      </c>
      <c r="C402" s="56" t="s">
        <v>131</v>
      </c>
    </row>
    <row r="403" spans="1:3" x14ac:dyDescent="0.25">
      <c r="A403" s="55" t="s">
        <v>60</v>
      </c>
      <c r="B403" s="54">
        <v>2022</v>
      </c>
      <c r="C403" s="56" t="s">
        <v>131</v>
      </c>
    </row>
    <row r="404" spans="1:3" x14ac:dyDescent="0.25">
      <c r="A404" s="55" t="s">
        <v>60</v>
      </c>
      <c r="B404" s="54">
        <v>2022</v>
      </c>
      <c r="C404" s="56" t="s">
        <v>131</v>
      </c>
    </row>
    <row r="405" spans="1:3" x14ac:dyDescent="0.25">
      <c r="A405" s="55" t="s">
        <v>60</v>
      </c>
      <c r="B405" s="54">
        <v>2022</v>
      </c>
      <c r="C405" s="56" t="s">
        <v>131</v>
      </c>
    </row>
    <row r="406" spans="1:3" x14ac:dyDescent="0.25">
      <c r="A406" s="55" t="s">
        <v>60</v>
      </c>
      <c r="B406" s="54">
        <v>2022</v>
      </c>
      <c r="C406" s="56" t="s">
        <v>131</v>
      </c>
    </row>
    <row r="407" spans="1:3" x14ac:dyDescent="0.25">
      <c r="A407" s="55" t="s">
        <v>57</v>
      </c>
      <c r="B407" s="54">
        <v>2022</v>
      </c>
      <c r="C407" s="56" t="s">
        <v>131</v>
      </c>
    </row>
    <row r="408" spans="1:3" x14ac:dyDescent="0.25">
      <c r="A408" s="55" t="s">
        <v>57</v>
      </c>
      <c r="B408" s="54">
        <v>2022</v>
      </c>
      <c r="C408" s="56" t="s">
        <v>131</v>
      </c>
    </row>
    <row r="409" spans="1:3" x14ac:dyDescent="0.25">
      <c r="A409" s="55" t="s">
        <v>57</v>
      </c>
      <c r="B409" s="54">
        <v>2022</v>
      </c>
      <c r="C409" s="56" t="s">
        <v>131</v>
      </c>
    </row>
    <row r="410" spans="1:3" x14ac:dyDescent="0.25">
      <c r="A410" s="55" t="s">
        <v>57</v>
      </c>
      <c r="B410" s="54">
        <v>2022</v>
      </c>
      <c r="C410" s="56" t="s">
        <v>131</v>
      </c>
    </row>
    <row r="411" spans="1:3" x14ac:dyDescent="0.25">
      <c r="A411" s="55" t="s">
        <v>57</v>
      </c>
      <c r="B411" s="54">
        <v>2022</v>
      </c>
      <c r="C411" s="56" t="s">
        <v>131</v>
      </c>
    </row>
    <row r="412" spans="1:3" x14ac:dyDescent="0.25">
      <c r="A412" s="55" t="s">
        <v>57</v>
      </c>
      <c r="B412" s="54">
        <v>2022</v>
      </c>
      <c r="C412" s="56" t="s">
        <v>131</v>
      </c>
    </row>
    <row r="413" spans="1:3" x14ac:dyDescent="0.25">
      <c r="A413" s="55" t="s">
        <v>57</v>
      </c>
      <c r="B413" s="54">
        <v>2022</v>
      </c>
      <c r="C413" s="56" t="s">
        <v>131</v>
      </c>
    </row>
    <row r="414" spans="1:3" x14ac:dyDescent="0.25">
      <c r="A414" s="55" t="s">
        <v>57</v>
      </c>
      <c r="B414" s="54">
        <v>2022</v>
      </c>
      <c r="C414" s="56" t="s">
        <v>131</v>
      </c>
    </row>
    <row r="415" spans="1:3" x14ac:dyDescent="0.25">
      <c r="A415" s="55" t="s">
        <v>57</v>
      </c>
      <c r="B415" s="54">
        <v>2022</v>
      </c>
      <c r="C415" s="56" t="s">
        <v>131</v>
      </c>
    </row>
    <row r="416" spans="1:3" x14ac:dyDescent="0.25">
      <c r="A416" s="55" t="s">
        <v>57</v>
      </c>
      <c r="B416" s="54">
        <v>2022</v>
      </c>
      <c r="C416" s="56" t="s">
        <v>131</v>
      </c>
    </row>
    <row r="417" spans="1:3" x14ac:dyDescent="0.25">
      <c r="A417" s="55" t="s">
        <v>57</v>
      </c>
      <c r="B417" s="54">
        <v>2022</v>
      </c>
      <c r="C417" s="56" t="s">
        <v>131</v>
      </c>
    </row>
    <row r="418" spans="1:3" x14ac:dyDescent="0.25">
      <c r="A418" s="55" t="s">
        <v>57</v>
      </c>
      <c r="B418" s="54">
        <v>2022</v>
      </c>
      <c r="C418" s="56" t="s">
        <v>131</v>
      </c>
    </row>
    <row r="419" spans="1:3" x14ac:dyDescent="0.25">
      <c r="A419" s="55" t="s">
        <v>57</v>
      </c>
      <c r="B419" s="54">
        <v>2022</v>
      </c>
      <c r="C419" s="56" t="s">
        <v>131</v>
      </c>
    </row>
    <row r="420" spans="1:3" x14ac:dyDescent="0.25">
      <c r="A420" s="55" t="s">
        <v>57</v>
      </c>
      <c r="B420" s="54">
        <v>2022</v>
      </c>
      <c r="C420" s="56" t="s">
        <v>131</v>
      </c>
    </row>
    <row r="421" spans="1:3" x14ac:dyDescent="0.25">
      <c r="A421" s="55" t="s">
        <v>57</v>
      </c>
      <c r="B421" s="54">
        <v>2022</v>
      </c>
      <c r="C421" s="56" t="s">
        <v>131</v>
      </c>
    </row>
    <row r="422" spans="1:3" x14ac:dyDescent="0.25">
      <c r="A422" s="55" t="s">
        <v>57</v>
      </c>
      <c r="B422" s="54">
        <v>2022</v>
      </c>
      <c r="C422" s="56" t="s">
        <v>131</v>
      </c>
    </row>
    <row r="423" spans="1:3" x14ac:dyDescent="0.25">
      <c r="A423" s="55" t="s">
        <v>59</v>
      </c>
      <c r="B423" s="54">
        <v>2023</v>
      </c>
      <c r="C423" s="9" t="s">
        <v>131</v>
      </c>
    </row>
    <row r="424" spans="1:3" x14ac:dyDescent="0.25">
      <c r="A424" s="55" t="s">
        <v>59</v>
      </c>
      <c r="B424" s="54">
        <v>2023</v>
      </c>
      <c r="C424" s="9" t="s">
        <v>131</v>
      </c>
    </row>
    <row r="425" spans="1:3" x14ac:dyDescent="0.25">
      <c r="A425" s="55" t="s">
        <v>59</v>
      </c>
      <c r="B425" s="54">
        <v>2023</v>
      </c>
      <c r="C425" s="9" t="s">
        <v>131</v>
      </c>
    </row>
    <row r="426" spans="1:3" x14ac:dyDescent="0.25">
      <c r="A426" s="55" t="s">
        <v>59</v>
      </c>
      <c r="B426" s="54">
        <v>2023</v>
      </c>
      <c r="C426" s="9" t="s">
        <v>131</v>
      </c>
    </row>
    <row r="427" spans="1:3" x14ac:dyDescent="0.25">
      <c r="A427" s="55" t="s">
        <v>59</v>
      </c>
      <c r="B427" s="54">
        <v>2023</v>
      </c>
      <c r="C427" s="9" t="s">
        <v>131</v>
      </c>
    </row>
    <row r="428" spans="1:3" x14ac:dyDescent="0.25">
      <c r="A428" s="55" t="s">
        <v>59</v>
      </c>
      <c r="B428" s="54">
        <v>2023</v>
      </c>
      <c r="C428" s="9" t="s">
        <v>131</v>
      </c>
    </row>
    <row r="429" spans="1:3" x14ac:dyDescent="0.25">
      <c r="A429" s="55" t="s">
        <v>59</v>
      </c>
      <c r="B429" s="54">
        <v>2023</v>
      </c>
      <c r="C429" s="9" t="s">
        <v>131</v>
      </c>
    </row>
    <row r="430" spans="1:3" x14ac:dyDescent="0.25">
      <c r="A430" s="55" t="s">
        <v>59</v>
      </c>
      <c r="B430" s="54">
        <v>2023</v>
      </c>
      <c r="C430" s="9" t="s">
        <v>131</v>
      </c>
    </row>
    <row r="431" spans="1:3" x14ac:dyDescent="0.25">
      <c r="A431" s="55" t="s">
        <v>59</v>
      </c>
      <c r="B431" s="54">
        <v>2023</v>
      </c>
      <c r="C431" s="9" t="s">
        <v>131</v>
      </c>
    </row>
    <row r="432" spans="1:3" x14ac:dyDescent="0.25">
      <c r="A432" s="55" t="s">
        <v>59</v>
      </c>
      <c r="B432" s="54">
        <v>2023</v>
      </c>
      <c r="C432" s="9" t="s">
        <v>131</v>
      </c>
    </row>
    <row r="433" spans="1:3" x14ac:dyDescent="0.25">
      <c r="A433" s="55" t="s">
        <v>59</v>
      </c>
      <c r="B433" s="54">
        <v>2023</v>
      </c>
      <c r="C433" s="9" t="s">
        <v>131</v>
      </c>
    </row>
    <row r="434" spans="1:3" x14ac:dyDescent="0.25">
      <c r="A434" s="55" t="s">
        <v>59</v>
      </c>
      <c r="B434" s="54">
        <v>2023</v>
      </c>
      <c r="C434" s="9" t="s">
        <v>131</v>
      </c>
    </row>
    <row r="435" spans="1:3" x14ac:dyDescent="0.25">
      <c r="A435" s="55" t="s">
        <v>59</v>
      </c>
      <c r="B435" s="54">
        <v>2023</v>
      </c>
      <c r="C435" s="9" t="s">
        <v>131</v>
      </c>
    </row>
    <row r="436" spans="1:3" x14ac:dyDescent="0.25">
      <c r="A436" s="55" t="s">
        <v>59</v>
      </c>
      <c r="B436" s="54">
        <v>2023</v>
      </c>
      <c r="C436" s="9" t="s">
        <v>131</v>
      </c>
    </row>
    <row r="437" spans="1:3" x14ac:dyDescent="0.25">
      <c r="A437" s="55" t="s">
        <v>59</v>
      </c>
      <c r="B437" s="54">
        <v>2023</v>
      </c>
      <c r="C437" s="9" t="s">
        <v>131</v>
      </c>
    </row>
    <row r="438" spans="1:3" x14ac:dyDescent="0.25">
      <c r="A438" s="55" t="s">
        <v>59</v>
      </c>
      <c r="B438" s="54">
        <v>2023</v>
      </c>
      <c r="C438" s="9" t="s">
        <v>131</v>
      </c>
    </row>
    <row r="439" spans="1:3" x14ac:dyDescent="0.25">
      <c r="A439" s="55" t="s">
        <v>59</v>
      </c>
      <c r="B439" s="54">
        <v>2023</v>
      </c>
      <c r="C439" s="9" t="s">
        <v>131</v>
      </c>
    </row>
    <row r="440" spans="1:3" x14ac:dyDescent="0.25">
      <c r="A440" s="9" t="s">
        <v>56</v>
      </c>
      <c r="B440" s="54">
        <v>2023</v>
      </c>
      <c r="C440" s="9" t="s">
        <v>131</v>
      </c>
    </row>
    <row r="441" spans="1:3" x14ac:dyDescent="0.25">
      <c r="A441" s="9" t="s">
        <v>56</v>
      </c>
      <c r="B441" s="54">
        <v>2023</v>
      </c>
      <c r="C441" s="9" t="s">
        <v>131</v>
      </c>
    </row>
    <row r="442" spans="1:3" x14ac:dyDescent="0.25">
      <c r="A442" s="9" t="s">
        <v>56</v>
      </c>
      <c r="B442" s="54">
        <v>2023</v>
      </c>
      <c r="C442" s="9" t="s">
        <v>131</v>
      </c>
    </row>
    <row r="443" spans="1:3" x14ac:dyDescent="0.25">
      <c r="A443" s="9" t="s">
        <v>56</v>
      </c>
      <c r="B443" s="54">
        <v>2023</v>
      </c>
      <c r="C443" s="9" t="s">
        <v>131</v>
      </c>
    </row>
    <row r="444" spans="1:3" x14ac:dyDescent="0.25">
      <c r="A444" s="9" t="s">
        <v>56</v>
      </c>
      <c r="B444" s="54">
        <v>2023</v>
      </c>
      <c r="C444" s="9" t="s">
        <v>131</v>
      </c>
    </row>
    <row r="445" spans="1:3" x14ac:dyDescent="0.25">
      <c r="A445" s="9" t="s">
        <v>56</v>
      </c>
      <c r="B445" s="54">
        <v>2023</v>
      </c>
      <c r="C445" s="9" t="s">
        <v>131</v>
      </c>
    </row>
    <row r="446" spans="1:3" x14ac:dyDescent="0.25">
      <c r="A446" s="9" t="s">
        <v>56</v>
      </c>
      <c r="B446" s="54">
        <v>2023</v>
      </c>
      <c r="C446" s="9" t="s">
        <v>131</v>
      </c>
    </row>
    <row r="447" spans="1:3" x14ac:dyDescent="0.25">
      <c r="A447" s="9" t="s">
        <v>56</v>
      </c>
      <c r="B447" s="54">
        <v>2023</v>
      </c>
      <c r="C447" s="9" t="s">
        <v>131</v>
      </c>
    </row>
    <row r="448" spans="1:3" x14ac:dyDescent="0.25">
      <c r="A448" s="9" t="s">
        <v>58</v>
      </c>
      <c r="B448" s="54">
        <v>2023</v>
      </c>
      <c r="C448" s="9" t="s">
        <v>131</v>
      </c>
    </row>
    <row r="449" spans="1:3" x14ac:dyDescent="0.25">
      <c r="A449" s="9" t="s">
        <v>58</v>
      </c>
      <c r="B449" s="54">
        <v>2023</v>
      </c>
      <c r="C449" s="9" t="s">
        <v>131</v>
      </c>
    </row>
    <row r="450" spans="1:3" x14ac:dyDescent="0.25">
      <c r="A450" s="9" t="s">
        <v>58</v>
      </c>
      <c r="B450" s="54">
        <v>2023</v>
      </c>
      <c r="C450" s="9" t="s">
        <v>131</v>
      </c>
    </row>
    <row r="451" spans="1:3" x14ac:dyDescent="0.25">
      <c r="A451" s="9" t="s">
        <v>58</v>
      </c>
      <c r="B451" s="54">
        <v>2023</v>
      </c>
      <c r="C451" s="9" t="s">
        <v>131</v>
      </c>
    </row>
    <row r="452" spans="1:3" x14ac:dyDescent="0.25">
      <c r="A452" s="9" t="s">
        <v>55</v>
      </c>
      <c r="B452" s="54">
        <v>2023</v>
      </c>
      <c r="C452" s="9" t="s">
        <v>131</v>
      </c>
    </row>
    <row r="453" spans="1:3" x14ac:dyDescent="0.25">
      <c r="A453" s="9" t="s">
        <v>55</v>
      </c>
      <c r="B453" s="54">
        <v>2023</v>
      </c>
      <c r="C453" s="9" t="s">
        <v>131</v>
      </c>
    </row>
    <row r="454" spans="1:3" x14ac:dyDescent="0.25">
      <c r="A454" s="9" t="s">
        <v>55</v>
      </c>
      <c r="B454" s="54">
        <v>2023</v>
      </c>
      <c r="C454" s="9" t="s">
        <v>131</v>
      </c>
    </row>
    <row r="455" spans="1:3" x14ac:dyDescent="0.25">
      <c r="A455" s="55" t="s">
        <v>60</v>
      </c>
      <c r="B455" s="54">
        <v>2023</v>
      </c>
      <c r="C455" s="9" t="s">
        <v>131</v>
      </c>
    </row>
    <row r="456" spans="1:3" x14ac:dyDescent="0.25">
      <c r="A456" s="55" t="s">
        <v>60</v>
      </c>
      <c r="B456" s="54">
        <v>2023</v>
      </c>
      <c r="C456" s="9" t="s">
        <v>131</v>
      </c>
    </row>
    <row r="457" spans="1:3" x14ac:dyDescent="0.25">
      <c r="A457" s="55" t="s">
        <v>60</v>
      </c>
      <c r="B457" s="54">
        <v>2023</v>
      </c>
      <c r="C457" s="9" t="s">
        <v>131</v>
      </c>
    </row>
    <row r="458" spans="1:3" x14ac:dyDescent="0.25">
      <c r="A458" s="55" t="s">
        <v>60</v>
      </c>
      <c r="B458" s="54">
        <v>2023</v>
      </c>
      <c r="C458" s="9" t="s">
        <v>131</v>
      </c>
    </row>
    <row r="459" spans="1:3" x14ac:dyDescent="0.25">
      <c r="A459" s="55" t="s">
        <v>60</v>
      </c>
      <c r="B459" s="54">
        <v>2023</v>
      </c>
      <c r="C459" s="9" t="s">
        <v>131</v>
      </c>
    </row>
    <row r="460" spans="1:3" x14ac:dyDescent="0.25">
      <c r="A460" s="55" t="s">
        <v>60</v>
      </c>
      <c r="B460" s="54">
        <v>2023</v>
      </c>
      <c r="C460" s="9" t="s">
        <v>131</v>
      </c>
    </row>
    <row r="461" spans="1:3" x14ac:dyDescent="0.25">
      <c r="A461" s="55" t="s">
        <v>60</v>
      </c>
      <c r="B461" s="54">
        <v>2023</v>
      </c>
      <c r="C461" s="9" t="s">
        <v>131</v>
      </c>
    </row>
    <row r="462" spans="1:3" x14ac:dyDescent="0.25">
      <c r="A462" s="55" t="s">
        <v>60</v>
      </c>
      <c r="B462" s="54">
        <v>2023</v>
      </c>
      <c r="C462" s="9" t="s">
        <v>131</v>
      </c>
    </row>
    <row r="463" spans="1:3" x14ac:dyDescent="0.25">
      <c r="A463" s="55" t="s">
        <v>60</v>
      </c>
      <c r="B463" s="54">
        <v>2023</v>
      </c>
      <c r="C463" s="9" t="s">
        <v>131</v>
      </c>
    </row>
    <row r="464" spans="1:3" x14ac:dyDescent="0.25">
      <c r="A464" s="55" t="s">
        <v>60</v>
      </c>
      <c r="B464" s="54">
        <v>2023</v>
      </c>
      <c r="C464" s="9" t="s">
        <v>131</v>
      </c>
    </row>
    <row r="465" spans="1:3" x14ac:dyDescent="0.25">
      <c r="A465" s="55" t="s">
        <v>60</v>
      </c>
      <c r="B465" s="54">
        <v>2023</v>
      </c>
      <c r="C465" s="9" t="s">
        <v>131</v>
      </c>
    </row>
    <row r="466" spans="1:3" x14ac:dyDescent="0.25">
      <c r="A466" s="55" t="s">
        <v>60</v>
      </c>
      <c r="B466" s="54">
        <v>2023</v>
      </c>
      <c r="C466" s="9" t="s">
        <v>131</v>
      </c>
    </row>
    <row r="467" spans="1:3" x14ac:dyDescent="0.25">
      <c r="A467" s="55" t="s">
        <v>60</v>
      </c>
      <c r="B467" s="54">
        <v>2023</v>
      </c>
      <c r="C467" s="9" t="s">
        <v>131</v>
      </c>
    </row>
    <row r="468" spans="1:3" x14ac:dyDescent="0.25">
      <c r="A468" s="55" t="s">
        <v>60</v>
      </c>
      <c r="B468" s="54">
        <v>2023</v>
      </c>
      <c r="C468" s="9" t="s">
        <v>131</v>
      </c>
    </row>
    <row r="469" spans="1:3" x14ac:dyDescent="0.25">
      <c r="A469" s="55" t="s">
        <v>60</v>
      </c>
      <c r="B469" s="54">
        <v>2023</v>
      </c>
      <c r="C469" s="9" t="s">
        <v>131</v>
      </c>
    </row>
    <row r="470" spans="1:3" x14ac:dyDescent="0.25">
      <c r="A470" s="9" t="s">
        <v>57</v>
      </c>
      <c r="B470" s="54">
        <v>2023</v>
      </c>
      <c r="C470" s="9" t="s">
        <v>131</v>
      </c>
    </row>
    <row r="471" spans="1:3" x14ac:dyDescent="0.25">
      <c r="A471" s="9" t="s">
        <v>57</v>
      </c>
      <c r="B471" s="54">
        <v>2023</v>
      </c>
      <c r="C471" s="9" t="s">
        <v>131</v>
      </c>
    </row>
    <row r="472" spans="1:3" x14ac:dyDescent="0.25">
      <c r="A472" s="9" t="s">
        <v>57</v>
      </c>
      <c r="B472" s="54">
        <v>2023</v>
      </c>
      <c r="C472" s="9" t="s">
        <v>131</v>
      </c>
    </row>
    <row r="473" spans="1:3" x14ac:dyDescent="0.25">
      <c r="A473" s="9" t="s">
        <v>57</v>
      </c>
      <c r="B473" s="54">
        <v>2023</v>
      </c>
      <c r="C473" s="9" t="s">
        <v>131</v>
      </c>
    </row>
    <row r="474" spans="1:3" x14ac:dyDescent="0.25">
      <c r="A474" s="9" t="s">
        <v>57</v>
      </c>
      <c r="B474" s="54">
        <v>2023</v>
      </c>
      <c r="C474" s="9" t="s">
        <v>131</v>
      </c>
    </row>
    <row r="475" spans="1:3" x14ac:dyDescent="0.25">
      <c r="A475" s="9" t="s">
        <v>57</v>
      </c>
      <c r="B475" s="54">
        <v>2023</v>
      </c>
      <c r="C475" s="9" t="s">
        <v>131</v>
      </c>
    </row>
    <row r="476" spans="1:3" x14ac:dyDescent="0.25">
      <c r="A476" s="9" t="s">
        <v>57</v>
      </c>
      <c r="B476" s="54">
        <v>2023</v>
      </c>
      <c r="C476" s="9" t="s">
        <v>131</v>
      </c>
    </row>
    <row r="477" spans="1:3" x14ac:dyDescent="0.25">
      <c r="A477" s="9" t="s">
        <v>57</v>
      </c>
      <c r="B477" s="54">
        <v>2023</v>
      </c>
      <c r="C477" s="9" t="s">
        <v>131</v>
      </c>
    </row>
    <row r="478" spans="1:3" x14ac:dyDescent="0.25">
      <c r="A478" s="9" t="s">
        <v>57</v>
      </c>
      <c r="B478" s="54">
        <v>2023</v>
      </c>
      <c r="C478" s="9" t="s">
        <v>131</v>
      </c>
    </row>
    <row r="479" spans="1:3" x14ac:dyDescent="0.25">
      <c r="A479" s="9" t="s">
        <v>57</v>
      </c>
      <c r="B479" s="54">
        <v>2023</v>
      </c>
      <c r="C479" s="9" t="s">
        <v>131</v>
      </c>
    </row>
    <row r="480" spans="1:3" x14ac:dyDescent="0.25">
      <c r="A480" s="9" t="s">
        <v>57</v>
      </c>
      <c r="B480" s="54">
        <v>2023</v>
      </c>
      <c r="C480" s="9" t="s">
        <v>131</v>
      </c>
    </row>
    <row r="481" spans="1:3" x14ac:dyDescent="0.25">
      <c r="A481" s="9" t="s">
        <v>57</v>
      </c>
      <c r="B481" s="54">
        <v>2023</v>
      </c>
      <c r="C481" s="9" t="s">
        <v>131</v>
      </c>
    </row>
    <row r="482" spans="1:3" x14ac:dyDescent="0.25">
      <c r="A482" s="9" t="s">
        <v>57</v>
      </c>
      <c r="B482" s="54">
        <v>2023</v>
      </c>
      <c r="C482" s="9" t="s">
        <v>131</v>
      </c>
    </row>
    <row r="483" spans="1:3" x14ac:dyDescent="0.25">
      <c r="A483" s="9" t="s">
        <v>57</v>
      </c>
      <c r="B483" s="54">
        <v>2023</v>
      </c>
      <c r="C483" s="9" t="s">
        <v>131</v>
      </c>
    </row>
    <row r="484" spans="1:3" x14ac:dyDescent="0.25">
      <c r="A484" s="9" t="s">
        <v>57</v>
      </c>
      <c r="B484" s="54">
        <v>2023</v>
      </c>
      <c r="C484" s="9" t="s">
        <v>131</v>
      </c>
    </row>
    <row r="485" spans="1:3" x14ac:dyDescent="0.25">
      <c r="A485" s="9" t="s">
        <v>57</v>
      </c>
      <c r="B485" s="54">
        <v>2023</v>
      </c>
      <c r="C485" s="9" t="s">
        <v>131</v>
      </c>
    </row>
    <row r="486" spans="1:3" x14ac:dyDescent="0.25">
      <c r="A486" s="9" t="s">
        <v>57</v>
      </c>
      <c r="B486" s="54">
        <v>2023</v>
      </c>
      <c r="C486" s="9" t="s">
        <v>131</v>
      </c>
    </row>
    <row r="487" spans="1:3" x14ac:dyDescent="0.25">
      <c r="A487" s="9" t="s">
        <v>57</v>
      </c>
      <c r="B487" s="54">
        <v>2023</v>
      </c>
      <c r="C487" s="9" t="s">
        <v>131</v>
      </c>
    </row>
    <row r="488" spans="1:3" x14ac:dyDescent="0.25">
      <c r="A488" s="9" t="s">
        <v>57</v>
      </c>
      <c r="B488" s="54">
        <v>2023</v>
      </c>
      <c r="C488" s="9" t="s">
        <v>131</v>
      </c>
    </row>
    <row r="489" spans="1:3" x14ac:dyDescent="0.25">
      <c r="A489" s="9" t="s">
        <v>57</v>
      </c>
      <c r="B489" s="54">
        <v>2023</v>
      </c>
      <c r="C489" s="9" t="s">
        <v>131</v>
      </c>
    </row>
    <row r="490" spans="1:3" x14ac:dyDescent="0.25">
      <c r="A490" s="9" t="s">
        <v>57</v>
      </c>
      <c r="B490" s="54">
        <v>2023</v>
      </c>
      <c r="C490" s="9" t="s">
        <v>131</v>
      </c>
    </row>
    <row r="491" spans="1:3" x14ac:dyDescent="0.25">
      <c r="A491" s="9" t="s">
        <v>57</v>
      </c>
      <c r="B491" s="54">
        <v>2023</v>
      </c>
      <c r="C491" s="9" t="s">
        <v>131</v>
      </c>
    </row>
  </sheetData>
  <autoFilter ref="A2:C354" xr:uid="{00000000-0009-0000-0000-00000C000000}"/>
  <mergeCells count="1">
    <mergeCell ref="A1:C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63C98-636D-4085-80F6-62A049AD0B88}">
  <sheetPr>
    <tabColor theme="7" tint="0.79998168889431442"/>
  </sheetPr>
  <dimension ref="A1:G88"/>
  <sheetViews>
    <sheetView workbookViewId="0">
      <selection activeCell="H6" sqref="H6"/>
    </sheetView>
  </sheetViews>
  <sheetFormatPr baseColWidth="10" defaultRowHeight="15" x14ac:dyDescent="0.25"/>
  <cols>
    <col min="1" max="1" width="59" customWidth="1"/>
  </cols>
  <sheetData>
    <row r="1" spans="1:7" ht="18.75" x14ac:dyDescent="0.3">
      <c r="A1" s="5" t="s">
        <v>281</v>
      </c>
    </row>
    <row r="2" spans="1:7" x14ac:dyDescent="0.25">
      <c r="B2" s="166">
        <v>2022</v>
      </c>
      <c r="C2" s="166"/>
      <c r="D2" s="166"/>
      <c r="E2" s="166">
        <v>2023</v>
      </c>
      <c r="F2" s="166"/>
      <c r="G2" s="166"/>
    </row>
    <row r="3" spans="1:7" ht="15.75" x14ac:dyDescent="0.25">
      <c r="A3" s="82"/>
      <c r="B3" s="10" t="s">
        <v>22</v>
      </c>
      <c r="C3" s="10" t="s">
        <v>23</v>
      </c>
      <c r="D3" s="10" t="s">
        <v>24</v>
      </c>
      <c r="E3" s="10" t="s">
        <v>22</v>
      </c>
      <c r="F3" s="10" t="s">
        <v>23</v>
      </c>
      <c r="G3" s="10" t="s">
        <v>24</v>
      </c>
    </row>
    <row r="4" spans="1:7" x14ac:dyDescent="0.25">
      <c r="A4" s="9" t="s">
        <v>280</v>
      </c>
      <c r="B4" s="9">
        <v>5</v>
      </c>
      <c r="C4" s="9">
        <v>22</v>
      </c>
      <c r="D4" s="9">
        <v>27</v>
      </c>
      <c r="E4" s="24">
        <v>8</v>
      </c>
      <c r="F4" s="24">
        <v>17</v>
      </c>
      <c r="G4" s="24">
        <f>SUM(E4:F4)</f>
        <v>25</v>
      </c>
    </row>
    <row r="5" spans="1:7" x14ac:dyDescent="0.25">
      <c r="A5" s="9" t="s">
        <v>279</v>
      </c>
      <c r="B5" s="9">
        <v>14</v>
      </c>
      <c r="C5" s="9">
        <v>32</v>
      </c>
      <c r="D5" s="9">
        <v>46</v>
      </c>
      <c r="E5" s="24">
        <v>3</v>
      </c>
      <c r="F5" s="24">
        <v>41</v>
      </c>
      <c r="G5" s="24">
        <f>SUM(E5:F5)</f>
        <v>44</v>
      </c>
    </row>
    <row r="6" spans="1:7" x14ac:dyDescent="0.25">
      <c r="A6" s="9" t="s">
        <v>278</v>
      </c>
      <c r="B6" s="9">
        <v>17</v>
      </c>
      <c r="C6" s="9">
        <v>41</v>
      </c>
      <c r="D6" s="9">
        <v>58</v>
      </c>
      <c r="E6" s="24">
        <v>6</v>
      </c>
      <c r="F6" s="24">
        <v>33</v>
      </c>
      <c r="G6" s="24">
        <f>SUM(E6:F6)</f>
        <v>39</v>
      </c>
    </row>
    <row r="7" spans="1:7" x14ac:dyDescent="0.25">
      <c r="A7" s="9" t="s">
        <v>277</v>
      </c>
      <c r="B7" s="9">
        <v>6</v>
      </c>
      <c r="C7" s="9">
        <v>18</v>
      </c>
      <c r="D7" s="9">
        <v>24</v>
      </c>
      <c r="E7" s="24">
        <v>6</v>
      </c>
      <c r="F7" s="24">
        <v>18</v>
      </c>
      <c r="G7" s="24">
        <f>SUM(E7:F7)</f>
        <v>24</v>
      </c>
    </row>
    <row r="8" spans="1:7" x14ac:dyDescent="0.25">
      <c r="A8" s="9" t="s">
        <v>276</v>
      </c>
      <c r="B8" s="9">
        <v>6</v>
      </c>
      <c r="C8" s="9">
        <v>14</v>
      </c>
      <c r="D8" s="9">
        <v>20</v>
      </c>
      <c r="E8" s="9"/>
      <c r="F8" s="9"/>
      <c r="G8" s="9"/>
    </row>
    <row r="9" spans="1:7" x14ac:dyDescent="0.25">
      <c r="A9" s="9" t="s">
        <v>275</v>
      </c>
      <c r="B9" s="9">
        <v>4</v>
      </c>
      <c r="C9" s="9">
        <v>9</v>
      </c>
      <c r="D9" s="9">
        <v>13</v>
      </c>
      <c r="E9" s="24">
        <v>5</v>
      </c>
      <c r="F9" s="24">
        <v>10</v>
      </c>
      <c r="G9" s="24">
        <f>SUM(E9:F9)</f>
        <v>15</v>
      </c>
    </row>
    <row r="10" spans="1:7" x14ac:dyDescent="0.25">
      <c r="A10" s="9" t="s">
        <v>274</v>
      </c>
      <c r="B10" s="9">
        <v>18</v>
      </c>
      <c r="C10" s="9">
        <v>15</v>
      </c>
      <c r="D10" s="9">
        <v>33</v>
      </c>
      <c r="E10" s="24">
        <v>26</v>
      </c>
      <c r="F10" s="24">
        <v>9</v>
      </c>
      <c r="G10" s="24">
        <f>SUM(E10:F10)</f>
        <v>35</v>
      </c>
    </row>
    <row r="11" spans="1:7" x14ac:dyDescent="0.25">
      <c r="A11" s="9" t="s">
        <v>273</v>
      </c>
      <c r="B11" s="9">
        <v>6</v>
      </c>
      <c r="C11" s="9">
        <v>23</v>
      </c>
      <c r="D11" s="9">
        <v>29</v>
      </c>
      <c r="E11" s="9"/>
      <c r="F11" s="9"/>
      <c r="G11" s="9"/>
    </row>
    <row r="12" spans="1:7" x14ac:dyDescent="0.25">
      <c r="A12" s="9" t="s">
        <v>272</v>
      </c>
      <c r="B12" s="9">
        <v>32</v>
      </c>
      <c r="C12" s="9">
        <v>5</v>
      </c>
      <c r="D12" s="9">
        <v>37</v>
      </c>
      <c r="E12" s="24">
        <v>25</v>
      </c>
      <c r="F12" s="24">
        <v>10</v>
      </c>
      <c r="G12" s="24">
        <f>SUM(E12:F12)</f>
        <v>35</v>
      </c>
    </row>
    <row r="13" spans="1:7" x14ac:dyDescent="0.25">
      <c r="A13" s="9" t="s">
        <v>271</v>
      </c>
      <c r="B13" s="9">
        <v>13</v>
      </c>
      <c r="C13" s="9">
        <v>23</v>
      </c>
      <c r="D13" s="9">
        <v>36</v>
      </c>
      <c r="E13" s="9"/>
      <c r="F13" s="9"/>
      <c r="G13" s="9"/>
    </row>
    <row r="14" spans="1:7" x14ac:dyDescent="0.25">
      <c r="A14" s="9" t="s">
        <v>270</v>
      </c>
      <c r="B14" s="9">
        <v>6</v>
      </c>
      <c r="C14" s="9">
        <v>4</v>
      </c>
      <c r="D14" s="9">
        <v>10</v>
      </c>
      <c r="E14" s="9"/>
      <c r="F14" s="9"/>
      <c r="G14" s="9"/>
    </row>
    <row r="15" spans="1:7" x14ac:dyDescent="0.25">
      <c r="A15" s="9" t="s">
        <v>269</v>
      </c>
      <c r="B15" s="9">
        <v>4</v>
      </c>
      <c r="C15" s="9">
        <v>22</v>
      </c>
      <c r="D15" s="9">
        <v>26</v>
      </c>
      <c r="E15" s="24">
        <v>6</v>
      </c>
      <c r="F15" s="24">
        <v>16</v>
      </c>
      <c r="G15" s="24">
        <f>SUM(E15:F15)</f>
        <v>22</v>
      </c>
    </row>
    <row r="16" spans="1:7" x14ac:dyDescent="0.25">
      <c r="A16" s="9" t="s">
        <v>268</v>
      </c>
      <c r="B16" s="9">
        <v>4</v>
      </c>
      <c r="C16" s="9">
        <v>2</v>
      </c>
      <c r="D16" s="9">
        <v>6</v>
      </c>
      <c r="E16" s="9"/>
      <c r="F16" s="9"/>
      <c r="G16" s="9"/>
    </row>
    <row r="17" spans="1:7" x14ac:dyDescent="0.25">
      <c r="A17" s="9" t="s">
        <v>267</v>
      </c>
      <c r="B17" s="9">
        <v>48</v>
      </c>
      <c r="C17" s="9">
        <v>19</v>
      </c>
      <c r="D17" s="9">
        <v>67</v>
      </c>
      <c r="E17" s="24">
        <v>22</v>
      </c>
      <c r="F17" s="24">
        <v>9</v>
      </c>
      <c r="G17" s="24">
        <f>SUM(E17:F17)</f>
        <v>31</v>
      </c>
    </row>
    <row r="18" spans="1:7" x14ac:dyDescent="0.25">
      <c r="A18" s="9" t="s">
        <v>266</v>
      </c>
      <c r="B18" s="9">
        <v>10</v>
      </c>
      <c r="C18" s="9">
        <v>32</v>
      </c>
      <c r="D18" s="9">
        <v>42</v>
      </c>
      <c r="E18" s="9"/>
      <c r="F18" s="9"/>
      <c r="G18" s="9"/>
    </row>
    <row r="19" spans="1:7" x14ac:dyDescent="0.25">
      <c r="A19" s="9" t="s">
        <v>265</v>
      </c>
      <c r="B19" s="9">
        <v>19</v>
      </c>
      <c r="C19" s="9">
        <v>8</v>
      </c>
      <c r="D19" s="9">
        <v>27</v>
      </c>
      <c r="E19" s="24">
        <v>26</v>
      </c>
      <c r="F19" s="24">
        <v>19</v>
      </c>
      <c r="G19" s="24">
        <f>SUM(E19:F19)</f>
        <v>45</v>
      </c>
    </row>
    <row r="20" spans="1:7" x14ac:dyDescent="0.25">
      <c r="A20" s="9" t="s">
        <v>264</v>
      </c>
      <c r="B20" s="9">
        <v>256</v>
      </c>
      <c r="C20" s="9">
        <v>290</v>
      </c>
      <c r="D20" s="9">
        <v>546</v>
      </c>
      <c r="E20" s="24">
        <v>162</v>
      </c>
      <c r="F20" s="24">
        <v>246</v>
      </c>
      <c r="G20" s="24">
        <f>SUM(E20:F20)</f>
        <v>408</v>
      </c>
    </row>
    <row r="21" spans="1:7" x14ac:dyDescent="0.25">
      <c r="A21" s="9" t="s">
        <v>263</v>
      </c>
      <c r="B21" s="9">
        <v>9</v>
      </c>
      <c r="C21" s="9">
        <v>10</v>
      </c>
      <c r="D21" s="9">
        <v>19</v>
      </c>
      <c r="E21" s="24">
        <v>10</v>
      </c>
      <c r="F21" s="24">
        <v>10</v>
      </c>
      <c r="G21" s="24">
        <f>SUM(E21:F21)</f>
        <v>20</v>
      </c>
    </row>
    <row r="22" spans="1:7" x14ac:dyDescent="0.25">
      <c r="A22" s="9" t="s">
        <v>262</v>
      </c>
      <c r="B22" s="9">
        <v>3</v>
      </c>
      <c r="C22" s="9">
        <v>5</v>
      </c>
      <c r="D22" s="9">
        <v>8</v>
      </c>
      <c r="E22" s="24">
        <v>12</v>
      </c>
      <c r="F22" s="24">
        <v>3</v>
      </c>
      <c r="G22" s="24">
        <f>SUM(E22:F22)</f>
        <v>15</v>
      </c>
    </row>
    <row r="23" spans="1:7" x14ac:dyDescent="0.25">
      <c r="A23" s="9" t="s">
        <v>261</v>
      </c>
      <c r="B23" s="9">
        <v>6</v>
      </c>
      <c r="C23" s="9">
        <v>22</v>
      </c>
      <c r="D23" s="9">
        <v>28</v>
      </c>
      <c r="E23" s="24">
        <v>8</v>
      </c>
      <c r="F23" s="24">
        <v>19</v>
      </c>
      <c r="G23" s="24">
        <f>SUM(E23:F23)</f>
        <v>27</v>
      </c>
    </row>
    <row r="24" spans="1:7" x14ac:dyDescent="0.25">
      <c r="A24" s="9" t="s">
        <v>260</v>
      </c>
      <c r="B24" s="9">
        <v>9</v>
      </c>
      <c r="C24" s="9">
        <v>12</v>
      </c>
      <c r="D24" s="9">
        <v>21</v>
      </c>
      <c r="E24" s="9"/>
      <c r="F24" s="9"/>
      <c r="G24" s="9"/>
    </row>
    <row r="25" spans="1:7" x14ac:dyDescent="0.25">
      <c r="A25" s="9" t="s">
        <v>259</v>
      </c>
      <c r="B25" s="9">
        <v>1</v>
      </c>
      <c r="C25" s="9">
        <v>3</v>
      </c>
      <c r="D25" s="9">
        <v>4</v>
      </c>
      <c r="E25" s="9"/>
      <c r="F25" s="9"/>
      <c r="G25" s="9"/>
    </row>
    <row r="26" spans="1:7" x14ac:dyDescent="0.25">
      <c r="A26" s="9" t="s">
        <v>258</v>
      </c>
      <c r="B26" s="9">
        <v>4</v>
      </c>
      <c r="C26" s="9">
        <v>13</v>
      </c>
      <c r="D26" s="9">
        <v>17</v>
      </c>
      <c r="E26" s="24">
        <v>8</v>
      </c>
      <c r="F26" s="24">
        <v>8</v>
      </c>
      <c r="G26" s="24">
        <f>SUM(E26:F26)</f>
        <v>16</v>
      </c>
    </row>
    <row r="27" spans="1:7" x14ac:dyDescent="0.25">
      <c r="A27" s="9" t="s">
        <v>257</v>
      </c>
      <c r="B27" s="9">
        <v>6</v>
      </c>
      <c r="C27" s="9">
        <v>16</v>
      </c>
      <c r="D27" s="9">
        <v>22</v>
      </c>
      <c r="E27" s="24">
        <v>17</v>
      </c>
      <c r="F27" s="24">
        <v>16</v>
      </c>
      <c r="G27" s="24">
        <f>SUM(E27:F27)</f>
        <v>33</v>
      </c>
    </row>
    <row r="28" spans="1:7" x14ac:dyDescent="0.25">
      <c r="A28" s="9" t="s">
        <v>256</v>
      </c>
      <c r="B28" s="9">
        <v>7</v>
      </c>
      <c r="C28" s="9">
        <v>16</v>
      </c>
      <c r="D28" s="9">
        <v>23</v>
      </c>
      <c r="E28" s="9"/>
      <c r="F28" s="9"/>
      <c r="G28" s="9"/>
    </row>
    <row r="29" spans="1:7" x14ac:dyDescent="0.25">
      <c r="A29" s="9" t="s">
        <v>255</v>
      </c>
      <c r="B29" s="9">
        <v>2</v>
      </c>
      <c r="C29" s="9">
        <v>17</v>
      </c>
      <c r="D29" s="9">
        <v>19</v>
      </c>
      <c r="E29" s="24">
        <v>6</v>
      </c>
      <c r="F29" s="24">
        <v>23</v>
      </c>
      <c r="G29" s="24">
        <f>SUM(E29:F29)</f>
        <v>29</v>
      </c>
    </row>
    <row r="30" spans="1:7" x14ac:dyDescent="0.25">
      <c r="A30" s="9" t="s">
        <v>254</v>
      </c>
      <c r="B30" s="9">
        <v>6</v>
      </c>
      <c r="C30" s="9">
        <v>14</v>
      </c>
      <c r="D30" s="9">
        <v>20</v>
      </c>
      <c r="E30" s="24">
        <v>48</v>
      </c>
      <c r="F30" s="24">
        <v>33</v>
      </c>
      <c r="G30" s="24">
        <f>SUM(E30:F30)</f>
        <v>81</v>
      </c>
    </row>
    <row r="31" spans="1:7" x14ac:dyDescent="0.25">
      <c r="A31" s="9" t="s">
        <v>253</v>
      </c>
      <c r="B31" s="9">
        <v>13</v>
      </c>
      <c r="C31" s="9">
        <v>24</v>
      </c>
      <c r="D31" s="9">
        <v>37</v>
      </c>
      <c r="E31" s="24">
        <v>8</v>
      </c>
      <c r="F31" s="24">
        <v>9</v>
      </c>
      <c r="G31" s="24">
        <f>SUM(E31:F31)</f>
        <v>17</v>
      </c>
    </row>
    <row r="32" spans="1:7" x14ac:dyDescent="0.25">
      <c r="A32" s="9" t="s">
        <v>252</v>
      </c>
      <c r="B32" s="9">
        <v>8</v>
      </c>
      <c r="C32" s="9">
        <v>23</v>
      </c>
      <c r="D32" s="9">
        <v>31</v>
      </c>
      <c r="E32" s="24">
        <v>6</v>
      </c>
      <c r="F32" s="24">
        <v>16</v>
      </c>
      <c r="G32" s="24">
        <f>SUM(E32:F32)</f>
        <v>22</v>
      </c>
    </row>
    <row r="33" spans="1:7" x14ac:dyDescent="0.25">
      <c r="A33" s="9" t="s">
        <v>251</v>
      </c>
      <c r="B33" s="9">
        <v>7</v>
      </c>
      <c r="C33" s="9">
        <v>22</v>
      </c>
      <c r="D33" s="9">
        <v>29</v>
      </c>
      <c r="E33" s="24">
        <v>5</v>
      </c>
      <c r="F33" s="24">
        <v>15</v>
      </c>
      <c r="G33" s="24">
        <f>SUM(E33:F33)</f>
        <v>20</v>
      </c>
    </row>
    <row r="34" spans="1:7" x14ac:dyDescent="0.25">
      <c r="A34" s="9" t="s">
        <v>250</v>
      </c>
      <c r="B34" s="9">
        <v>12</v>
      </c>
      <c r="C34" s="9">
        <v>6</v>
      </c>
      <c r="D34" s="9">
        <v>18</v>
      </c>
      <c r="E34" s="9"/>
      <c r="F34" s="9"/>
      <c r="G34" s="9"/>
    </row>
    <row r="35" spans="1:7" x14ac:dyDescent="0.25">
      <c r="A35" s="9" t="s">
        <v>249</v>
      </c>
      <c r="B35" s="9">
        <v>11</v>
      </c>
      <c r="C35" s="9">
        <v>10</v>
      </c>
      <c r="D35" s="9">
        <v>21</v>
      </c>
      <c r="E35" s="9"/>
      <c r="F35" s="9"/>
      <c r="G35" s="9"/>
    </row>
    <row r="36" spans="1:7" x14ac:dyDescent="0.25">
      <c r="A36" s="9" t="s">
        <v>248</v>
      </c>
      <c r="B36" s="9">
        <v>14</v>
      </c>
      <c r="C36" s="9">
        <v>11</v>
      </c>
      <c r="D36" s="9">
        <v>25</v>
      </c>
      <c r="E36" s="24">
        <v>5</v>
      </c>
      <c r="F36" s="24">
        <v>15</v>
      </c>
      <c r="G36" s="24">
        <f>SUM(E36:F36)</f>
        <v>20</v>
      </c>
    </row>
    <row r="37" spans="1:7" x14ac:dyDescent="0.25">
      <c r="A37" s="9" t="s">
        <v>247</v>
      </c>
      <c r="B37" s="9">
        <v>12</v>
      </c>
      <c r="C37" s="9">
        <v>13</v>
      </c>
      <c r="D37" s="9">
        <v>25</v>
      </c>
      <c r="E37" s="24">
        <v>13</v>
      </c>
      <c r="F37" s="24">
        <v>10</v>
      </c>
      <c r="G37" s="24">
        <f>SUM(E37:F37)</f>
        <v>23</v>
      </c>
    </row>
    <row r="38" spans="1:7" x14ac:dyDescent="0.25">
      <c r="A38" s="9" t="s">
        <v>246</v>
      </c>
      <c r="B38" s="9">
        <v>6</v>
      </c>
      <c r="C38" s="9">
        <v>25</v>
      </c>
      <c r="D38" s="9">
        <v>31</v>
      </c>
      <c r="E38" s="24">
        <v>2</v>
      </c>
      <c r="F38" s="24">
        <v>34</v>
      </c>
      <c r="G38" s="24">
        <f>SUM(E38:F38)</f>
        <v>36</v>
      </c>
    </row>
    <row r="39" spans="1:7" x14ac:dyDescent="0.25">
      <c r="A39" s="9" t="s">
        <v>245</v>
      </c>
      <c r="B39" s="9">
        <v>5</v>
      </c>
      <c r="C39" s="9">
        <v>22</v>
      </c>
      <c r="D39" s="9">
        <v>27</v>
      </c>
      <c r="E39" s="24">
        <v>0</v>
      </c>
      <c r="F39" s="24">
        <v>5</v>
      </c>
      <c r="G39" s="24">
        <v>5</v>
      </c>
    </row>
    <row r="40" spans="1:7" x14ac:dyDescent="0.25">
      <c r="A40" s="9" t="s">
        <v>244</v>
      </c>
      <c r="B40" s="9">
        <v>6</v>
      </c>
      <c r="C40" s="9">
        <v>8</v>
      </c>
      <c r="D40" s="9">
        <v>14</v>
      </c>
      <c r="E40" s="24">
        <v>7</v>
      </c>
      <c r="F40" s="24">
        <v>7</v>
      </c>
      <c r="G40" s="24">
        <f>SUM(E40:F40)</f>
        <v>14</v>
      </c>
    </row>
    <row r="41" spans="1:7" x14ac:dyDescent="0.25">
      <c r="A41" s="9" t="s">
        <v>243</v>
      </c>
      <c r="B41" s="9">
        <v>8</v>
      </c>
      <c r="C41" s="9">
        <v>17</v>
      </c>
      <c r="D41" s="9">
        <v>25</v>
      </c>
      <c r="E41" s="24">
        <v>6</v>
      </c>
      <c r="F41" s="24">
        <v>9</v>
      </c>
      <c r="G41" s="24">
        <f>SUM(E41:F41)</f>
        <v>15</v>
      </c>
    </row>
    <row r="42" spans="1:7" x14ac:dyDescent="0.25">
      <c r="A42" s="9" t="s">
        <v>242</v>
      </c>
      <c r="B42" s="9">
        <v>18</v>
      </c>
      <c r="C42" s="9">
        <v>13</v>
      </c>
      <c r="D42" s="9">
        <v>31</v>
      </c>
      <c r="E42" s="24">
        <v>10</v>
      </c>
      <c r="F42" s="24">
        <v>15</v>
      </c>
      <c r="G42" s="24">
        <f>SUM(E42:F42)</f>
        <v>25</v>
      </c>
    </row>
    <row r="43" spans="1:7" x14ac:dyDescent="0.25">
      <c r="A43" s="9" t="s">
        <v>241</v>
      </c>
      <c r="B43" s="9">
        <v>8</v>
      </c>
      <c r="C43" s="9">
        <v>17</v>
      </c>
      <c r="D43" s="9">
        <v>25</v>
      </c>
      <c r="E43" s="24">
        <v>9</v>
      </c>
      <c r="F43" s="24">
        <v>14</v>
      </c>
      <c r="G43" s="24">
        <f>SUM(E43:F43)</f>
        <v>23</v>
      </c>
    </row>
    <row r="44" spans="1:7" x14ac:dyDescent="0.25">
      <c r="A44" s="9" t="s">
        <v>240</v>
      </c>
      <c r="B44" s="9">
        <v>6</v>
      </c>
      <c r="C44" s="9">
        <v>3</v>
      </c>
      <c r="D44" s="9">
        <v>9</v>
      </c>
      <c r="E44" s="9"/>
      <c r="F44" s="9"/>
      <c r="G44" s="9"/>
    </row>
    <row r="45" spans="1:7" x14ac:dyDescent="0.25">
      <c r="A45" s="9" t="s">
        <v>239</v>
      </c>
      <c r="B45" s="9">
        <v>14</v>
      </c>
      <c r="C45" s="9">
        <v>18</v>
      </c>
      <c r="D45" s="9">
        <v>32</v>
      </c>
      <c r="E45" s="24">
        <v>14</v>
      </c>
      <c r="F45" s="24">
        <v>12</v>
      </c>
      <c r="G45" s="24">
        <f t="shared" ref="G45:G80" si="0">SUM(E45:F45)</f>
        <v>26</v>
      </c>
    </row>
    <row r="46" spans="1:7" x14ac:dyDescent="0.25">
      <c r="A46" s="9" t="s">
        <v>238</v>
      </c>
      <c r="B46" s="9"/>
      <c r="C46" s="9"/>
      <c r="D46" s="9"/>
      <c r="E46" s="24">
        <v>6</v>
      </c>
      <c r="F46" s="24">
        <v>19</v>
      </c>
      <c r="G46" s="24">
        <f t="shared" si="0"/>
        <v>25</v>
      </c>
    </row>
    <row r="47" spans="1:7" x14ac:dyDescent="0.25">
      <c r="A47" s="9" t="s">
        <v>237</v>
      </c>
      <c r="B47" s="9"/>
      <c r="C47" s="9"/>
      <c r="D47" s="9"/>
      <c r="E47" s="24">
        <v>13</v>
      </c>
      <c r="F47" s="24">
        <v>6</v>
      </c>
      <c r="G47" s="24">
        <f t="shared" si="0"/>
        <v>19</v>
      </c>
    </row>
    <row r="48" spans="1:7" x14ac:dyDescent="0.25">
      <c r="A48" s="9" t="s">
        <v>236</v>
      </c>
      <c r="B48" s="9"/>
      <c r="C48" s="9"/>
      <c r="D48" s="9"/>
      <c r="E48" s="24">
        <v>2</v>
      </c>
      <c r="F48" s="24">
        <v>11</v>
      </c>
      <c r="G48" s="24">
        <f t="shared" si="0"/>
        <v>13</v>
      </c>
    </row>
    <row r="49" spans="1:7" x14ac:dyDescent="0.25">
      <c r="A49" s="9" t="s">
        <v>235</v>
      </c>
      <c r="B49" s="9"/>
      <c r="C49" s="9"/>
      <c r="D49" s="9"/>
      <c r="E49" s="24">
        <v>3</v>
      </c>
      <c r="F49" s="24">
        <v>21</v>
      </c>
      <c r="G49" s="24">
        <f t="shared" si="0"/>
        <v>24</v>
      </c>
    </row>
    <row r="50" spans="1:7" x14ac:dyDescent="0.25">
      <c r="A50" s="9" t="s">
        <v>234</v>
      </c>
      <c r="B50" s="9"/>
      <c r="C50" s="9"/>
      <c r="D50" s="9"/>
      <c r="E50" s="24">
        <v>11</v>
      </c>
      <c r="F50" s="24">
        <v>18</v>
      </c>
      <c r="G50" s="24">
        <f t="shared" si="0"/>
        <v>29</v>
      </c>
    </row>
    <row r="51" spans="1:7" x14ac:dyDescent="0.25">
      <c r="A51" s="9" t="s">
        <v>233</v>
      </c>
      <c r="B51" s="9"/>
      <c r="C51" s="9"/>
      <c r="D51" s="9"/>
      <c r="E51" s="24">
        <v>1</v>
      </c>
      <c r="F51" s="24">
        <v>8</v>
      </c>
      <c r="G51" s="24">
        <f t="shared" si="0"/>
        <v>9</v>
      </c>
    </row>
    <row r="52" spans="1:7" x14ac:dyDescent="0.25">
      <c r="A52" s="9" t="s">
        <v>232</v>
      </c>
      <c r="B52" s="9"/>
      <c r="C52" s="9"/>
      <c r="D52" s="9"/>
      <c r="E52" s="24">
        <v>6</v>
      </c>
      <c r="F52" s="24">
        <v>16</v>
      </c>
      <c r="G52" s="24">
        <f t="shared" si="0"/>
        <v>22</v>
      </c>
    </row>
    <row r="53" spans="1:7" x14ac:dyDescent="0.25">
      <c r="A53" s="9" t="s">
        <v>231</v>
      </c>
      <c r="B53" s="9"/>
      <c r="C53" s="9"/>
      <c r="D53" s="9"/>
      <c r="E53" s="24">
        <v>2</v>
      </c>
      <c r="F53" s="24">
        <v>16</v>
      </c>
      <c r="G53" s="24">
        <f t="shared" si="0"/>
        <v>18</v>
      </c>
    </row>
    <row r="54" spans="1:7" x14ac:dyDescent="0.25">
      <c r="A54" s="9" t="s">
        <v>230</v>
      </c>
      <c r="B54" s="9"/>
      <c r="C54" s="9"/>
      <c r="D54" s="9"/>
      <c r="E54" s="24">
        <v>14</v>
      </c>
      <c r="F54" s="24">
        <v>6</v>
      </c>
      <c r="G54" s="24">
        <f t="shared" si="0"/>
        <v>20</v>
      </c>
    </row>
    <row r="55" spans="1:7" x14ac:dyDescent="0.25">
      <c r="A55" s="9" t="s">
        <v>229</v>
      </c>
      <c r="B55" s="9"/>
      <c r="C55" s="9"/>
      <c r="D55" s="9"/>
      <c r="E55" s="24">
        <v>6</v>
      </c>
      <c r="F55" s="24">
        <v>14</v>
      </c>
      <c r="G55" s="24">
        <f t="shared" si="0"/>
        <v>20</v>
      </c>
    </row>
    <row r="56" spans="1:7" x14ac:dyDescent="0.25">
      <c r="A56" s="9" t="s">
        <v>228</v>
      </c>
      <c r="B56" s="9"/>
      <c r="C56" s="9"/>
      <c r="D56" s="9"/>
      <c r="E56" s="24">
        <v>7</v>
      </c>
      <c r="F56" s="24">
        <v>25</v>
      </c>
      <c r="G56" s="24">
        <f t="shared" si="0"/>
        <v>32</v>
      </c>
    </row>
    <row r="57" spans="1:7" x14ac:dyDescent="0.25">
      <c r="A57" s="9" t="s">
        <v>227</v>
      </c>
      <c r="B57" s="9"/>
      <c r="C57" s="9"/>
      <c r="D57" s="9"/>
      <c r="E57" s="24">
        <v>3</v>
      </c>
      <c r="F57" s="24">
        <v>22</v>
      </c>
      <c r="G57" s="24">
        <f t="shared" si="0"/>
        <v>25</v>
      </c>
    </row>
    <row r="58" spans="1:7" x14ac:dyDescent="0.25">
      <c r="A58" s="9" t="s">
        <v>226</v>
      </c>
      <c r="B58" s="9"/>
      <c r="C58" s="9"/>
      <c r="D58" s="9"/>
      <c r="E58" s="24">
        <v>10</v>
      </c>
      <c r="F58" s="24">
        <v>14</v>
      </c>
      <c r="G58" s="24">
        <f t="shared" si="0"/>
        <v>24</v>
      </c>
    </row>
    <row r="59" spans="1:7" x14ac:dyDescent="0.25">
      <c r="A59" s="9" t="s">
        <v>225</v>
      </c>
      <c r="B59" s="9"/>
      <c r="C59" s="9"/>
      <c r="D59" s="9"/>
      <c r="E59" s="24">
        <v>8</v>
      </c>
      <c r="F59" s="24">
        <v>27</v>
      </c>
      <c r="G59" s="24">
        <f t="shared" si="0"/>
        <v>35</v>
      </c>
    </row>
    <row r="60" spans="1:7" x14ac:dyDescent="0.25">
      <c r="A60" s="9" t="s">
        <v>224</v>
      </c>
      <c r="B60" s="9"/>
      <c r="C60" s="9"/>
      <c r="D60" s="9"/>
      <c r="E60" s="24">
        <v>18</v>
      </c>
      <c r="F60" s="24">
        <v>11</v>
      </c>
      <c r="G60" s="24">
        <f t="shared" si="0"/>
        <v>29</v>
      </c>
    </row>
    <row r="61" spans="1:7" x14ac:dyDescent="0.25">
      <c r="A61" s="9" t="s">
        <v>223</v>
      </c>
      <c r="B61" s="9"/>
      <c r="C61" s="9"/>
      <c r="D61" s="9"/>
      <c r="E61" s="24">
        <v>23</v>
      </c>
      <c r="F61" s="24">
        <v>7</v>
      </c>
      <c r="G61" s="24">
        <f t="shared" si="0"/>
        <v>30</v>
      </c>
    </row>
    <row r="62" spans="1:7" x14ac:dyDescent="0.25">
      <c r="A62" s="9" t="s">
        <v>222</v>
      </c>
      <c r="B62" s="9"/>
      <c r="C62" s="9"/>
      <c r="D62" s="9"/>
      <c r="E62" s="24">
        <v>11</v>
      </c>
      <c r="F62" s="24">
        <v>12</v>
      </c>
      <c r="G62" s="24">
        <f t="shared" si="0"/>
        <v>23</v>
      </c>
    </row>
    <row r="63" spans="1:7" x14ac:dyDescent="0.25">
      <c r="A63" s="9" t="s">
        <v>221</v>
      </c>
      <c r="B63" s="9"/>
      <c r="C63" s="9"/>
      <c r="D63" s="9"/>
      <c r="E63" s="24">
        <v>5</v>
      </c>
      <c r="F63" s="24">
        <v>7</v>
      </c>
      <c r="G63" s="24">
        <f t="shared" si="0"/>
        <v>12</v>
      </c>
    </row>
    <row r="64" spans="1:7" x14ac:dyDescent="0.25">
      <c r="A64" s="9" t="s">
        <v>220</v>
      </c>
      <c r="B64" s="9"/>
      <c r="C64" s="9"/>
      <c r="D64" s="9"/>
      <c r="E64" s="24">
        <v>10</v>
      </c>
      <c r="F64" s="24">
        <v>9</v>
      </c>
      <c r="G64" s="24">
        <f t="shared" si="0"/>
        <v>19</v>
      </c>
    </row>
    <row r="65" spans="1:7" x14ac:dyDescent="0.25">
      <c r="A65" s="9" t="s">
        <v>219</v>
      </c>
      <c r="B65" s="9"/>
      <c r="C65" s="9"/>
      <c r="D65" s="9"/>
      <c r="E65" s="24">
        <v>11</v>
      </c>
      <c r="F65" s="24">
        <v>29</v>
      </c>
      <c r="G65" s="24">
        <f t="shared" si="0"/>
        <v>40</v>
      </c>
    </row>
    <row r="66" spans="1:7" x14ac:dyDescent="0.25">
      <c r="A66" s="9" t="s">
        <v>218</v>
      </c>
      <c r="B66" s="9"/>
      <c r="C66" s="9"/>
      <c r="D66" s="9"/>
      <c r="E66" s="24">
        <v>13</v>
      </c>
      <c r="F66" s="24">
        <v>7</v>
      </c>
      <c r="G66" s="24">
        <f t="shared" si="0"/>
        <v>20</v>
      </c>
    </row>
    <row r="67" spans="1:7" x14ac:dyDescent="0.25">
      <c r="A67" s="9" t="s">
        <v>217</v>
      </c>
      <c r="B67" s="9"/>
      <c r="C67" s="9"/>
      <c r="D67" s="9"/>
      <c r="E67" s="24">
        <v>39</v>
      </c>
      <c r="F67" s="24">
        <v>21</v>
      </c>
      <c r="G67" s="24">
        <f t="shared" si="0"/>
        <v>60</v>
      </c>
    </row>
    <row r="68" spans="1:7" x14ac:dyDescent="0.25">
      <c r="A68" s="9" t="s">
        <v>216</v>
      </c>
      <c r="B68" s="9"/>
      <c r="C68" s="9"/>
      <c r="D68" s="9"/>
      <c r="E68" s="24">
        <v>12</v>
      </c>
      <c r="F68" s="24">
        <v>15</v>
      </c>
      <c r="G68" s="24">
        <f t="shared" si="0"/>
        <v>27</v>
      </c>
    </row>
    <row r="69" spans="1:7" x14ac:dyDescent="0.25">
      <c r="A69" s="9" t="s">
        <v>215</v>
      </c>
      <c r="B69" s="9"/>
      <c r="C69" s="9"/>
      <c r="D69" s="9"/>
      <c r="E69" s="24">
        <v>6</v>
      </c>
      <c r="F69" s="24">
        <v>4</v>
      </c>
      <c r="G69" s="24">
        <f t="shared" si="0"/>
        <v>10</v>
      </c>
    </row>
    <row r="70" spans="1:7" x14ac:dyDescent="0.25">
      <c r="A70" s="9" t="s">
        <v>214</v>
      </c>
      <c r="B70" s="9"/>
      <c r="C70" s="9"/>
      <c r="D70" s="9"/>
      <c r="E70" s="24">
        <v>6</v>
      </c>
      <c r="F70" s="24">
        <v>9</v>
      </c>
      <c r="G70" s="24">
        <f t="shared" si="0"/>
        <v>15</v>
      </c>
    </row>
    <row r="71" spans="1:7" x14ac:dyDescent="0.25">
      <c r="A71" s="9" t="s">
        <v>213</v>
      </c>
      <c r="B71" s="9"/>
      <c r="C71" s="9"/>
      <c r="D71" s="9"/>
      <c r="E71" s="24">
        <v>5</v>
      </c>
      <c r="F71" s="24">
        <v>17</v>
      </c>
      <c r="G71" s="24">
        <f t="shared" si="0"/>
        <v>22</v>
      </c>
    </row>
    <row r="72" spans="1:7" x14ac:dyDescent="0.25">
      <c r="A72" s="9" t="s">
        <v>212</v>
      </c>
      <c r="B72" s="9"/>
      <c r="C72" s="9"/>
      <c r="D72" s="9"/>
      <c r="E72" s="24">
        <v>5</v>
      </c>
      <c r="F72" s="24">
        <v>20</v>
      </c>
      <c r="G72" s="24">
        <f t="shared" si="0"/>
        <v>25</v>
      </c>
    </row>
    <row r="73" spans="1:7" x14ac:dyDescent="0.25">
      <c r="A73" s="9" t="s">
        <v>211</v>
      </c>
      <c r="B73" s="9"/>
      <c r="C73" s="9"/>
      <c r="D73" s="9"/>
      <c r="E73" s="24">
        <v>7</v>
      </c>
      <c r="F73" s="24">
        <v>9</v>
      </c>
      <c r="G73" s="24">
        <f t="shared" si="0"/>
        <v>16</v>
      </c>
    </row>
    <row r="74" spans="1:7" x14ac:dyDescent="0.25">
      <c r="A74" s="9" t="s">
        <v>210</v>
      </c>
      <c r="B74" s="9"/>
      <c r="C74" s="9"/>
      <c r="D74" s="9"/>
      <c r="E74" s="24">
        <v>5</v>
      </c>
      <c r="F74" s="24">
        <v>8</v>
      </c>
      <c r="G74" s="24">
        <f t="shared" si="0"/>
        <v>13</v>
      </c>
    </row>
    <row r="75" spans="1:7" x14ac:dyDescent="0.25">
      <c r="A75" s="9" t="s">
        <v>209</v>
      </c>
      <c r="B75" s="9"/>
      <c r="C75" s="9"/>
      <c r="D75" s="9"/>
      <c r="E75" s="24">
        <v>4</v>
      </c>
      <c r="F75" s="24">
        <v>15</v>
      </c>
      <c r="G75" s="24">
        <f t="shared" si="0"/>
        <v>19</v>
      </c>
    </row>
    <row r="76" spans="1:7" x14ac:dyDescent="0.25">
      <c r="A76" s="9" t="s">
        <v>208</v>
      </c>
      <c r="B76" s="9"/>
      <c r="C76" s="9"/>
      <c r="D76" s="9"/>
      <c r="E76" s="24">
        <v>9</v>
      </c>
      <c r="F76" s="24">
        <v>29</v>
      </c>
      <c r="G76" s="24">
        <f t="shared" si="0"/>
        <v>38</v>
      </c>
    </row>
    <row r="77" spans="1:7" x14ac:dyDescent="0.25">
      <c r="A77" s="9" t="s">
        <v>207</v>
      </c>
      <c r="B77" s="9"/>
      <c r="C77" s="9"/>
      <c r="D77" s="9"/>
      <c r="E77" s="24">
        <v>6</v>
      </c>
      <c r="F77" s="24">
        <v>30</v>
      </c>
      <c r="G77" s="24">
        <f t="shared" si="0"/>
        <v>36</v>
      </c>
    </row>
    <row r="78" spans="1:7" x14ac:dyDescent="0.25">
      <c r="A78" s="9" t="s">
        <v>206</v>
      </c>
      <c r="B78" s="9"/>
      <c r="C78" s="9"/>
      <c r="D78" s="9"/>
      <c r="E78" s="24">
        <v>15</v>
      </c>
      <c r="F78" s="24">
        <v>18</v>
      </c>
      <c r="G78" s="24">
        <f t="shared" si="0"/>
        <v>33</v>
      </c>
    </row>
    <row r="79" spans="1:7" x14ac:dyDescent="0.25">
      <c r="A79" s="9" t="s">
        <v>205</v>
      </c>
      <c r="B79" s="9"/>
      <c r="C79" s="9"/>
      <c r="D79" s="9"/>
      <c r="E79" s="24">
        <v>1</v>
      </c>
      <c r="F79" s="24">
        <v>7</v>
      </c>
      <c r="G79" s="24">
        <f t="shared" si="0"/>
        <v>8</v>
      </c>
    </row>
    <row r="80" spans="1:7" x14ac:dyDescent="0.25">
      <c r="A80" s="9" t="s">
        <v>204</v>
      </c>
      <c r="B80" s="9"/>
      <c r="C80" s="9"/>
      <c r="D80" s="9"/>
      <c r="E80" s="24">
        <v>5</v>
      </c>
      <c r="F80" s="24">
        <v>10</v>
      </c>
      <c r="G80" s="24">
        <f t="shared" si="0"/>
        <v>15</v>
      </c>
    </row>
    <row r="81" spans="1:7" x14ac:dyDescent="0.25">
      <c r="A81" s="61" t="s">
        <v>203</v>
      </c>
      <c r="B81" s="81">
        <v>387</v>
      </c>
      <c r="C81" s="81">
        <v>583</v>
      </c>
      <c r="D81" s="81">
        <v>970</v>
      </c>
      <c r="E81" s="81"/>
      <c r="F81" s="81"/>
      <c r="G81" s="81"/>
    </row>
    <row r="82" spans="1:7" x14ac:dyDescent="0.25">
      <c r="A82" s="61" t="s">
        <v>202</v>
      </c>
      <c r="B82" s="81">
        <v>21</v>
      </c>
      <c r="C82" s="81">
        <v>38</v>
      </c>
      <c r="D82" s="81">
        <v>59</v>
      </c>
      <c r="E82" s="81"/>
      <c r="F82" s="81"/>
      <c r="G82" s="81"/>
    </row>
    <row r="83" spans="1:7" x14ac:dyDescent="0.25">
      <c r="A83" s="61" t="s">
        <v>201</v>
      </c>
      <c r="B83" s="81">
        <v>48</v>
      </c>
      <c r="C83" s="81">
        <v>86</v>
      </c>
      <c r="D83" s="81">
        <v>134</v>
      </c>
      <c r="E83" s="81"/>
      <c r="F83" s="81"/>
      <c r="G83" s="81"/>
    </row>
    <row r="84" spans="1:7" x14ac:dyDescent="0.25">
      <c r="A84" s="61" t="s">
        <v>200</v>
      </c>
      <c r="B84" s="81">
        <v>18</v>
      </c>
      <c r="C84" s="81">
        <v>30</v>
      </c>
      <c r="D84" s="81">
        <v>48</v>
      </c>
      <c r="E84" s="81"/>
      <c r="F84" s="81"/>
      <c r="G84" s="81"/>
    </row>
    <row r="85" spans="1:7" x14ac:dyDescent="0.25">
      <c r="A85" s="61" t="s">
        <v>199</v>
      </c>
      <c r="B85" s="81">
        <v>9</v>
      </c>
      <c r="C85" s="81">
        <v>15</v>
      </c>
      <c r="D85" s="81">
        <v>24</v>
      </c>
      <c r="E85" s="81"/>
      <c r="F85" s="81"/>
      <c r="G85" s="81"/>
    </row>
    <row r="86" spans="1:7" x14ac:dyDescent="0.25">
      <c r="A86" s="61" t="s">
        <v>198</v>
      </c>
      <c r="B86" s="24"/>
      <c r="C86" s="24"/>
      <c r="D86" s="24"/>
      <c r="E86" s="24">
        <v>40</v>
      </c>
      <c r="F86" s="24">
        <v>82</v>
      </c>
      <c r="G86" s="24">
        <v>122</v>
      </c>
    </row>
    <row r="87" spans="1:7" ht="18.75" x14ac:dyDescent="0.3">
      <c r="A87" s="80" t="s">
        <v>62</v>
      </c>
      <c r="B87" s="16">
        <f t="shared" ref="B87:G87" si="1">SUM(B4:B86)</f>
        <v>1152</v>
      </c>
      <c r="C87" s="16">
        <f t="shared" si="1"/>
        <v>1691</v>
      </c>
      <c r="D87" s="8">
        <f t="shared" si="1"/>
        <v>2843</v>
      </c>
      <c r="E87" s="16">
        <f t="shared" si="1"/>
        <v>837</v>
      </c>
      <c r="F87" s="16">
        <f t="shared" si="1"/>
        <v>1300</v>
      </c>
      <c r="G87" s="8">
        <f t="shared" si="1"/>
        <v>2137</v>
      </c>
    </row>
    <row r="88" spans="1:7" x14ac:dyDescent="0.25">
      <c r="A88" s="79" t="s">
        <v>197</v>
      </c>
    </row>
  </sheetData>
  <autoFilter ref="A3:G88" xr:uid="{00000000-0009-0000-0000-00000D000000}"/>
  <mergeCells count="2">
    <mergeCell ref="E2:G2"/>
    <mergeCell ref="B2:D2"/>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0.749992370372631"/>
  </sheetPr>
  <dimension ref="A1:P32"/>
  <sheetViews>
    <sheetView workbookViewId="0">
      <selection activeCell="K24" sqref="K24"/>
    </sheetView>
  </sheetViews>
  <sheetFormatPr baseColWidth="10" defaultColWidth="11.42578125" defaultRowHeight="15" x14ac:dyDescent="0.25"/>
  <cols>
    <col min="1" max="1" width="41.28515625" customWidth="1"/>
    <col min="2" max="2" width="29.28515625" customWidth="1"/>
    <col min="8" max="8" width="23.5703125" customWidth="1"/>
    <col min="14" max="14" width="22.28515625" customWidth="1"/>
  </cols>
  <sheetData>
    <row r="1" spans="1:16" ht="18.75" x14ac:dyDescent="0.3">
      <c r="A1" s="5" t="s">
        <v>38</v>
      </c>
    </row>
    <row r="2" spans="1:16" ht="18.75" x14ac:dyDescent="0.3">
      <c r="A2" s="5"/>
      <c r="C2" s="168" t="s">
        <v>36</v>
      </c>
      <c r="D2" s="168"/>
      <c r="E2" s="168"/>
      <c r="F2" s="168"/>
      <c r="G2" s="168"/>
      <c r="H2" s="168"/>
      <c r="I2" s="168"/>
      <c r="J2" s="168" t="s">
        <v>39</v>
      </c>
      <c r="K2" s="168"/>
      <c r="L2" s="168"/>
      <c r="M2" s="168"/>
      <c r="N2" s="168"/>
      <c r="O2" s="168"/>
    </row>
    <row r="3" spans="1:16" ht="15.75" x14ac:dyDescent="0.25">
      <c r="A3" s="6" t="s">
        <v>0</v>
      </c>
      <c r="B3" s="169" t="s">
        <v>31</v>
      </c>
      <c r="C3" s="169" t="s">
        <v>33</v>
      </c>
      <c r="D3" s="169" t="s">
        <v>32</v>
      </c>
      <c r="E3" s="169" t="s">
        <v>24</v>
      </c>
      <c r="F3" s="169" t="s">
        <v>35</v>
      </c>
      <c r="G3" s="169" t="s">
        <v>34</v>
      </c>
      <c r="H3" s="167" t="s">
        <v>37</v>
      </c>
      <c r="I3" s="167"/>
      <c r="J3" s="169" t="s">
        <v>33</v>
      </c>
      <c r="K3" s="169" t="s">
        <v>32</v>
      </c>
      <c r="L3" s="169" t="s">
        <v>24</v>
      </c>
      <c r="M3" s="169" t="s">
        <v>35</v>
      </c>
      <c r="N3" s="169" t="s">
        <v>34</v>
      </c>
      <c r="O3" s="167" t="s">
        <v>37</v>
      </c>
      <c r="P3" s="167"/>
    </row>
    <row r="4" spans="1:16" ht="16.5" thickBot="1" x14ac:dyDescent="0.3">
      <c r="A4" s="6"/>
      <c r="B4" s="170"/>
      <c r="C4" s="171"/>
      <c r="D4" s="171"/>
      <c r="E4" s="171"/>
      <c r="F4" s="171"/>
      <c r="G4" s="171"/>
      <c r="H4" s="83" t="s">
        <v>282</v>
      </c>
      <c r="I4" s="83" t="s">
        <v>283</v>
      </c>
      <c r="J4" s="171"/>
      <c r="K4" s="171"/>
      <c r="L4" s="171"/>
      <c r="M4" s="171"/>
      <c r="N4" s="171"/>
      <c r="O4" s="83" t="s">
        <v>284</v>
      </c>
      <c r="P4" s="83" t="s">
        <v>285</v>
      </c>
    </row>
    <row r="5" spans="1:16" x14ac:dyDescent="0.25">
      <c r="A5" s="2" t="s">
        <v>1</v>
      </c>
      <c r="B5" s="2" t="s">
        <v>286</v>
      </c>
      <c r="C5">
        <v>17</v>
      </c>
      <c r="D5">
        <v>8</v>
      </c>
      <c r="E5">
        <v>25</v>
      </c>
      <c r="F5">
        <v>20</v>
      </c>
      <c r="G5">
        <v>23</v>
      </c>
      <c r="H5">
        <v>24</v>
      </c>
      <c r="I5">
        <v>1</v>
      </c>
      <c r="J5">
        <v>9</v>
      </c>
      <c r="K5">
        <v>8</v>
      </c>
      <c r="L5">
        <v>17</v>
      </c>
      <c r="M5">
        <v>3</v>
      </c>
      <c r="N5">
        <v>0</v>
      </c>
      <c r="O5">
        <v>2</v>
      </c>
      <c r="P5">
        <v>15</v>
      </c>
    </row>
    <row r="6" spans="1:16" ht="29.25" thickBot="1" x14ac:dyDescent="0.3">
      <c r="A6" s="3" t="s">
        <v>1</v>
      </c>
      <c r="B6" s="3" t="s">
        <v>287</v>
      </c>
      <c r="C6">
        <v>21</v>
      </c>
      <c r="D6">
        <v>4</v>
      </c>
      <c r="E6">
        <v>25</v>
      </c>
      <c r="F6">
        <v>16</v>
      </c>
      <c r="G6">
        <v>21</v>
      </c>
      <c r="H6">
        <v>23</v>
      </c>
      <c r="I6">
        <v>2</v>
      </c>
      <c r="J6">
        <v>20</v>
      </c>
      <c r="K6">
        <v>5</v>
      </c>
      <c r="L6">
        <v>25</v>
      </c>
      <c r="M6">
        <v>2</v>
      </c>
      <c r="N6">
        <v>0</v>
      </c>
      <c r="O6">
        <v>3</v>
      </c>
      <c r="P6">
        <v>22</v>
      </c>
    </row>
    <row r="7" spans="1:16" x14ac:dyDescent="0.25">
      <c r="A7" s="1" t="s">
        <v>7</v>
      </c>
      <c r="B7" s="1" t="s">
        <v>288</v>
      </c>
      <c r="C7">
        <v>3</v>
      </c>
      <c r="D7">
        <v>7</v>
      </c>
      <c r="E7">
        <v>10</v>
      </c>
      <c r="F7">
        <v>4</v>
      </c>
      <c r="G7">
        <v>8</v>
      </c>
      <c r="H7">
        <v>10</v>
      </c>
      <c r="J7">
        <v>7</v>
      </c>
      <c r="K7">
        <v>9</v>
      </c>
      <c r="L7">
        <v>16</v>
      </c>
      <c r="M7">
        <v>0</v>
      </c>
      <c r="N7">
        <v>0</v>
      </c>
      <c r="O7">
        <v>7</v>
      </c>
      <c r="P7">
        <v>9</v>
      </c>
    </row>
    <row r="8" spans="1:16" ht="15.75" thickBot="1" x14ac:dyDescent="0.3">
      <c r="A8" s="84" t="s">
        <v>7</v>
      </c>
      <c r="B8" s="84" t="s">
        <v>289</v>
      </c>
      <c r="C8">
        <v>5</v>
      </c>
      <c r="D8">
        <v>9</v>
      </c>
      <c r="E8">
        <v>14</v>
      </c>
      <c r="F8">
        <v>11</v>
      </c>
      <c r="G8">
        <v>7</v>
      </c>
      <c r="H8">
        <v>9</v>
      </c>
      <c r="I8">
        <v>5</v>
      </c>
      <c r="J8">
        <v>13</v>
      </c>
      <c r="K8">
        <v>23</v>
      </c>
      <c r="L8">
        <v>36</v>
      </c>
      <c r="M8">
        <v>5</v>
      </c>
      <c r="N8">
        <v>0</v>
      </c>
      <c r="O8">
        <v>14</v>
      </c>
      <c r="P8">
        <v>22</v>
      </c>
    </row>
    <row r="9" spans="1:16" ht="28.5" x14ac:dyDescent="0.25">
      <c r="A9" s="85" t="s">
        <v>13</v>
      </c>
      <c r="B9" s="86" t="s">
        <v>290</v>
      </c>
      <c r="C9">
        <v>22</v>
      </c>
      <c r="D9">
        <v>20</v>
      </c>
      <c r="E9">
        <v>42</v>
      </c>
      <c r="F9">
        <v>14</v>
      </c>
      <c r="G9">
        <v>28</v>
      </c>
      <c r="H9">
        <v>39</v>
      </c>
      <c r="I9">
        <v>3</v>
      </c>
      <c r="J9">
        <v>20</v>
      </c>
      <c r="K9">
        <v>28</v>
      </c>
      <c r="L9">
        <v>48</v>
      </c>
      <c r="M9">
        <v>4</v>
      </c>
      <c r="N9">
        <v>0</v>
      </c>
      <c r="O9">
        <v>11</v>
      </c>
      <c r="P9">
        <v>37</v>
      </c>
    </row>
    <row r="10" spans="1:16" ht="29.25" thickBot="1" x14ac:dyDescent="0.3">
      <c r="A10" s="87" t="s">
        <v>13</v>
      </c>
      <c r="B10" s="88" t="s">
        <v>291</v>
      </c>
      <c r="C10">
        <v>14</v>
      </c>
      <c r="D10">
        <v>13</v>
      </c>
      <c r="E10">
        <v>27</v>
      </c>
      <c r="F10">
        <v>11</v>
      </c>
      <c r="G10">
        <v>19</v>
      </c>
      <c r="H10">
        <v>26</v>
      </c>
      <c r="I10">
        <v>1</v>
      </c>
      <c r="J10">
        <v>18</v>
      </c>
      <c r="K10">
        <v>19</v>
      </c>
      <c r="L10">
        <v>37</v>
      </c>
      <c r="M10">
        <v>3</v>
      </c>
      <c r="N10">
        <v>0</v>
      </c>
      <c r="O10">
        <v>13</v>
      </c>
      <c r="P10">
        <v>24</v>
      </c>
    </row>
    <row r="11" spans="1:16" ht="15.75" x14ac:dyDescent="0.25">
      <c r="C11" s="42">
        <f>SUM(C5:C10)</f>
        <v>82</v>
      </c>
      <c r="D11" s="42">
        <f t="shared" ref="D11:G11" si="0">SUM(D5:D10)</f>
        <v>61</v>
      </c>
      <c r="E11" s="89">
        <f t="shared" si="0"/>
        <v>143</v>
      </c>
      <c r="F11" s="42">
        <f t="shared" si="0"/>
        <v>76</v>
      </c>
      <c r="G11" s="42">
        <f t="shared" si="0"/>
        <v>106</v>
      </c>
      <c r="H11" s="42">
        <f>SUM(H5:H10)</f>
        <v>131</v>
      </c>
      <c r="I11" s="42">
        <f>SUM(I5:I10)</f>
        <v>12</v>
      </c>
      <c r="J11" s="42">
        <f t="shared" ref="J11:P11" si="1">SUM(J5:J10)</f>
        <v>87</v>
      </c>
      <c r="K11" s="42">
        <f t="shared" si="1"/>
        <v>92</v>
      </c>
      <c r="L11" s="89">
        <f t="shared" si="1"/>
        <v>179</v>
      </c>
      <c r="M11" s="42">
        <f t="shared" si="1"/>
        <v>17</v>
      </c>
      <c r="N11" s="42">
        <f t="shared" si="1"/>
        <v>0</v>
      </c>
      <c r="O11" s="42">
        <f t="shared" si="1"/>
        <v>50</v>
      </c>
      <c r="P11" s="42">
        <f t="shared" si="1"/>
        <v>129</v>
      </c>
    </row>
    <row r="15" spans="1:16" ht="45" x14ac:dyDescent="0.25">
      <c r="C15" s="90" t="s">
        <v>290</v>
      </c>
      <c r="D15" s="90" t="s">
        <v>291</v>
      </c>
      <c r="E15" s="91" t="s">
        <v>286</v>
      </c>
      <c r="F15" s="91" t="s">
        <v>287</v>
      </c>
      <c r="G15" s="92" t="s">
        <v>288</v>
      </c>
      <c r="H15" s="92" t="s">
        <v>289</v>
      </c>
    </row>
    <row r="16" spans="1:16" x14ac:dyDescent="0.25">
      <c r="B16" s="93" t="s">
        <v>292</v>
      </c>
      <c r="C16" s="94" t="s">
        <v>293</v>
      </c>
      <c r="D16" s="94" t="s">
        <v>293</v>
      </c>
      <c r="E16" s="94" t="s">
        <v>293</v>
      </c>
      <c r="F16" s="94" t="s">
        <v>293</v>
      </c>
      <c r="G16" s="94" t="s">
        <v>293</v>
      </c>
      <c r="H16" s="94" t="s">
        <v>293</v>
      </c>
    </row>
    <row r="17" spans="2:9" x14ac:dyDescent="0.25">
      <c r="B17" s="95" t="s">
        <v>294</v>
      </c>
      <c r="C17" s="96">
        <v>0</v>
      </c>
      <c r="D17" s="96">
        <v>0</v>
      </c>
      <c r="E17" s="96">
        <v>0</v>
      </c>
      <c r="F17" s="96">
        <v>1</v>
      </c>
      <c r="G17" s="96">
        <v>0</v>
      </c>
      <c r="H17" s="96">
        <v>0</v>
      </c>
    </row>
    <row r="18" spans="2:9" x14ac:dyDescent="0.25">
      <c r="B18" s="97" t="s">
        <v>295</v>
      </c>
      <c r="C18" s="96">
        <v>0</v>
      </c>
      <c r="D18" s="96">
        <v>0</v>
      </c>
      <c r="E18" s="96">
        <v>0</v>
      </c>
      <c r="F18" s="96">
        <v>1</v>
      </c>
      <c r="G18" s="96">
        <v>0</v>
      </c>
      <c r="H18" s="96">
        <v>0</v>
      </c>
    </row>
    <row r="19" spans="2:9" x14ac:dyDescent="0.25">
      <c r="B19" s="95" t="s">
        <v>296</v>
      </c>
      <c r="C19" s="96">
        <v>5</v>
      </c>
      <c r="D19" s="96">
        <v>4</v>
      </c>
      <c r="E19" s="96">
        <v>0</v>
      </c>
      <c r="F19" s="96">
        <v>1</v>
      </c>
      <c r="G19" s="96">
        <v>1</v>
      </c>
      <c r="H19" s="96">
        <v>2</v>
      </c>
    </row>
    <row r="20" spans="2:9" x14ac:dyDescent="0.25">
      <c r="B20" s="95" t="s">
        <v>297</v>
      </c>
      <c r="C20" s="96">
        <v>7</v>
      </c>
      <c r="D20" s="96">
        <v>2</v>
      </c>
      <c r="E20" s="96">
        <v>2</v>
      </c>
      <c r="F20" s="96">
        <v>2</v>
      </c>
      <c r="G20" s="96">
        <v>3</v>
      </c>
      <c r="H20" s="96">
        <v>3</v>
      </c>
    </row>
    <row r="21" spans="2:9" x14ac:dyDescent="0.25">
      <c r="B21" s="95" t="s">
        <v>298</v>
      </c>
      <c r="C21" s="96">
        <v>3</v>
      </c>
      <c r="D21" s="96">
        <v>5</v>
      </c>
      <c r="E21" s="96">
        <v>1</v>
      </c>
      <c r="F21" s="96">
        <v>3</v>
      </c>
      <c r="G21" s="96">
        <v>1</v>
      </c>
      <c r="H21" s="96">
        <v>0</v>
      </c>
    </row>
    <row r="22" spans="2:9" x14ac:dyDescent="0.25">
      <c r="B22" s="95" t="s">
        <v>299</v>
      </c>
      <c r="C22" s="96">
        <v>5</v>
      </c>
      <c r="D22" s="96">
        <v>8</v>
      </c>
      <c r="E22" s="96">
        <v>2</v>
      </c>
      <c r="F22" s="96">
        <v>2</v>
      </c>
      <c r="G22" s="96">
        <v>1</v>
      </c>
      <c r="H22" s="96">
        <v>1</v>
      </c>
    </row>
    <row r="23" spans="2:9" x14ac:dyDescent="0.25">
      <c r="B23" s="95" t="s">
        <v>300</v>
      </c>
      <c r="C23" s="96">
        <v>6</v>
      </c>
      <c r="D23" s="96">
        <v>1</v>
      </c>
      <c r="E23" s="96">
        <v>0</v>
      </c>
      <c r="F23" s="96">
        <v>1</v>
      </c>
      <c r="G23" s="96">
        <v>0</v>
      </c>
      <c r="H23" s="96">
        <v>0</v>
      </c>
    </row>
    <row r="24" spans="2:9" x14ac:dyDescent="0.25">
      <c r="B24" s="95" t="s">
        <v>301</v>
      </c>
      <c r="C24" s="96">
        <v>4</v>
      </c>
      <c r="D24" s="96">
        <v>0</v>
      </c>
      <c r="E24" s="96">
        <v>1</v>
      </c>
      <c r="F24" s="96">
        <v>1</v>
      </c>
      <c r="G24" s="96">
        <v>0</v>
      </c>
      <c r="H24" s="96">
        <v>0</v>
      </c>
    </row>
    <row r="25" spans="2:9" ht="24" x14ac:dyDescent="0.25">
      <c r="B25" s="95" t="s">
        <v>302</v>
      </c>
      <c r="C25" s="96">
        <v>0</v>
      </c>
      <c r="D25" s="96">
        <v>0</v>
      </c>
      <c r="E25" s="96">
        <v>0</v>
      </c>
      <c r="F25" s="96">
        <v>0</v>
      </c>
      <c r="G25" s="96">
        <v>0</v>
      </c>
      <c r="H25" s="96">
        <v>1</v>
      </c>
    </row>
    <row r="26" spans="2:9" ht="24" x14ac:dyDescent="0.25">
      <c r="B26" s="95" t="s">
        <v>303</v>
      </c>
      <c r="C26" s="96">
        <v>0</v>
      </c>
      <c r="D26" s="96">
        <v>0</v>
      </c>
      <c r="E26" s="96">
        <v>6</v>
      </c>
      <c r="F26" s="96">
        <v>2</v>
      </c>
      <c r="G26" s="96">
        <v>0</v>
      </c>
      <c r="H26" s="96">
        <v>1</v>
      </c>
    </row>
    <row r="27" spans="2:9" ht="24" x14ac:dyDescent="0.25">
      <c r="B27" s="95" t="s">
        <v>304</v>
      </c>
      <c r="C27" s="96">
        <v>5</v>
      </c>
      <c r="D27" s="96">
        <v>1</v>
      </c>
      <c r="E27" s="96">
        <v>6</v>
      </c>
      <c r="F27" s="96">
        <v>2</v>
      </c>
      <c r="G27" s="96">
        <v>0</v>
      </c>
      <c r="H27" s="96">
        <v>1</v>
      </c>
    </row>
    <row r="28" spans="2:9" ht="24" x14ac:dyDescent="0.25">
      <c r="B28" s="95" t="s">
        <v>305</v>
      </c>
      <c r="C28" s="96">
        <v>2</v>
      </c>
      <c r="D28" s="96">
        <v>3</v>
      </c>
      <c r="E28" s="96">
        <v>5</v>
      </c>
      <c r="F28" s="96">
        <v>9</v>
      </c>
      <c r="G28" s="96">
        <v>4</v>
      </c>
      <c r="H28" s="96">
        <v>5</v>
      </c>
    </row>
    <row r="29" spans="2:9" ht="24" x14ac:dyDescent="0.25">
      <c r="B29" s="95" t="s">
        <v>306</v>
      </c>
      <c r="C29" s="96">
        <v>2</v>
      </c>
      <c r="D29" s="96">
        <v>0</v>
      </c>
      <c r="E29" s="96">
        <v>0</v>
      </c>
      <c r="F29" s="96">
        <v>0</v>
      </c>
      <c r="G29" s="96">
        <v>0</v>
      </c>
      <c r="H29" s="96">
        <v>0</v>
      </c>
    </row>
    <row r="30" spans="2:9" ht="24" x14ac:dyDescent="0.25">
      <c r="B30" s="95" t="s">
        <v>307</v>
      </c>
      <c r="C30" s="96">
        <v>3</v>
      </c>
      <c r="D30" s="96">
        <v>3</v>
      </c>
      <c r="E30" s="96">
        <v>2</v>
      </c>
      <c r="F30" s="96">
        <v>0</v>
      </c>
      <c r="G30" s="96">
        <v>0</v>
      </c>
      <c r="H30" s="96">
        <v>0</v>
      </c>
    </row>
    <row r="31" spans="2:9" ht="16.5" thickBot="1" x14ac:dyDescent="0.3">
      <c r="C31" s="98">
        <f>SUM(C17:C30)</f>
        <v>42</v>
      </c>
      <c r="D31" s="98">
        <f t="shared" ref="D31:H31" si="2">SUM(D17:D30)</f>
        <v>27</v>
      </c>
      <c r="E31" s="98">
        <f t="shared" si="2"/>
        <v>25</v>
      </c>
      <c r="F31" s="98">
        <f t="shared" si="2"/>
        <v>25</v>
      </c>
      <c r="G31" s="98">
        <f t="shared" si="2"/>
        <v>10</v>
      </c>
      <c r="H31" s="98">
        <f t="shared" si="2"/>
        <v>14</v>
      </c>
      <c r="I31" s="99">
        <f>SUM(C31:H31)</f>
        <v>143</v>
      </c>
    </row>
    <row r="32" spans="2:9" ht="15.75" thickTop="1" x14ac:dyDescent="0.25"/>
  </sheetData>
  <mergeCells count="15">
    <mergeCell ref="O3:P3"/>
    <mergeCell ref="C2:I2"/>
    <mergeCell ref="J2:O2"/>
    <mergeCell ref="B3:B4"/>
    <mergeCell ref="C3:C4"/>
    <mergeCell ref="D3:D4"/>
    <mergeCell ref="E3:E4"/>
    <mergeCell ref="F3:F4"/>
    <mergeCell ref="G3:G4"/>
    <mergeCell ref="H3:I3"/>
    <mergeCell ref="J3:J4"/>
    <mergeCell ref="K3:K4"/>
    <mergeCell ref="L3:L4"/>
    <mergeCell ref="M3:M4"/>
    <mergeCell ref="N3:N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0.749992370372631"/>
  </sheetPr>
  <dimension ref="A1:J11"/>
  <sheetViews>
    <sheetView workbookViewId="0">
      <selection activeCell="I17" sqref="I17"/>
    </sheetView>
  </sheetViews>
  <sheetFormatPr baseColWidth="10" defaultColWidth="11.42578125" defaultRowHeight="15" x14ac:dyDescent="0.25"/>
  <cols>
    <col min="1" max="1" width="14" customWidth="1"/>
    <col min="2" max="2" width="26.140625" customWidth="1"/>
    <col min="3" max="3" width="17.140625" customWidth="1"/>
    <col min="6" max="6" width="17.85546875" customWidth="1"/>
    <col min="7" max="7" width="20" customWidth="1"/>
  </cols>
  <sheetData>
    <row r="1" spans="1:10" ht="18.75" x14ac:dyDescent="0.3">
      <c r="A1" s="8" t="s">
        <v>40</v>
      </c>
      <c r="B1" s="9"/>
      <c r="C1" s="9"/>
      <c r="D1" s="9"/>
      <c r="E1" s="9"/>
      <c r="F1" s="15"/>
    </row>
    <row r="2" spans="1:10" ht="15.75" x14ac:dyDescent="0.25">
      <c r="A2" s="175" t="s">
        <v>49</v>
      </c>
      <c r="B2" s="176"/>
      <c r="C2" s="179" t="s">
        <v>33</v>
      </c>
      <c r="D2" s="179" t="s">
        <v>32</v>
      </c>
      <c r="E2" s="179" t="s">
        <v>24</v>
      </c>
      <c r="F2" s="172" t="s">
        <v>43</v>
      </c>
      <c r="G2" s="172"/>
      <c r="H2" s="172"/>
      <c r="I2" s="172"/>
      <c r="J2" s="14"/>
    </row>
    <row r="3" spans="1:10" ht="15.75" x14ac:dyDescent="0.25">
      <c r="A3" s="177"/>
      <c r="B3" s="178"/>
      <c r="C3" s="180"/>
      <c r="D3" s="180"/>
      <c r="E3" s="180"/>
      <c r="F3" s="10" t="s">
        <v>45</v>
      </c>
      <c r="G3" s="10" t="s">
        <v>44</v>
      </c>
      <c r="H3" s="16" t="s">
        <v>46</v>
      </c>
      <c r="I3" s="10" t="s">
        <v>47</v>
      </c>
    </row>
    <row r="4" spans="1:10" x14ac:dyDescent="0.25">
      <c r="A4" s="11" t="s">
        <v>308</v>
      </c>
      <c r="B4" s="9"/>
      <c r="C4" s="9">
        <v>27</v>
      </c>
      <c r="D4" s="9">
        <v>35</v>
      </c>
      <c r="E4" s="9">
        <f>SUM(C4:D4)</f>
        <v>62</v>
      </c>
      <c r="F4" s="9">
        <v>35</v>
      </c>
      <c r="G4" s="9">
        <v>25</v>
      </c>
      <c r="H4" s="9">
        <v>2</v>
      </c>
      <c r="I4" s="9"/>
    </row>
    <row r="5" spans="1:10" x14ac:dyDescent="0.25">
      <c r="A5" s="173" t="s">
        <v>309</v>
      </c>
      <c r="B5" s="12" t="s">
        <v>42</v>
      </c>
      <c r="C5" s="9">
        <v>17</v>
      </c>
      <c r="D5" s="9">
        <v>18</v>
      </c>
      <c r="E5" s="9">
        <f t="shared" ref="E5:E7" si="0">SUM(C5:D5)</f>
        <v>35</v>
      </c>
      <c r="F5" s="9">
        <v>22</v>
      </c>
      <c r="G5" s="9">
        <v>13</v>
      </c>
      <c r="H5" s="9"/>
      <c r="I5" s="9"/>
    </row>
    <row r="6" spans="1:10" x14ac:dyDescent="0.25">
      <c r="A6" s="174"/>
      <c r="B6" s="12" t="s">
        <v>41</v>
      </c>
      <c r="C6" s="9">
        <v>13</v>
      </c>
      <c r="D6" s="9">
        <v>20</v>
      </c>
      <c r="E6" s="9">
        <f t="shared" si="0"/>
        <v>33</v>
      </c>
      <c r="F6" s="9">
        <v>13</v>
      </c>
      <c r="G6" s="9">
        <v>12</v>
      </c>
      <c r="H6" s="9">
        <v>5</v>
      </c>
      <c r="I6" s="9">
        <v>3</v>
      </c>
    </row>
    <row r="7" spans="1:10" x14ac:dyDescent="0.25">
      <c r="A7" s="13" t="s">
        <v>48</v>
      </c>
      <c r="B7" s="9"/>
      <c r="C7" s="9">
        <v>42</v>
      </c>
      <c r="D7" s="9">
        <v>35</v>
      </c>
      <c r="E7" s="9">
        <f t="shared" si="0"/>
        <v>77</v>
      </c>
      <c r="F7" s="9">
        <v>2</v>
      </c>
      <c r="G7" s="9">
        <v>18</v>
      </c>
      <c r="H7" s="9">
        <v>32</v>
      </c>
      <c r="I7" s="9">
        <v>25</v>
      </c>
    </row>
    <row r="8" spans="1:10" x14ac:dyDescent="0.25">
      <c r="A8" s="100"/>
      <c r="C8" s="42">
        <f>SUM(C4:C7)</f>
        <v>99</v>
      </c>
      <c r="D8" s="42">
        <f t="shared" ref="D8:I8" si="1">SUM(D4:D7)</f>
        <v>108</v>
      </c>
      <c r="E8" s="42">
        <f t="shared" si="1"/>
        <v>207</v>
      </c>
      <c r="F8" s="42">
        <f t="shared" si="1"/>
        <v>72</v>
      </c>
      <c r="G8" s="42">
        <f t="shared" si="1"/>
        <v>68</v>
      </c>
      <c r="H8" s="42">
        <f t="shared" si="1"/>
        <v>39</v>
      </c>
      <c r="I8" s="42">
        <f t="shared" si="1"/>
        <v>28</v>
      </c>
    </row>
    <row r="10" spans="1:10" x14ac:dyDescent="0.25">
      <c r="A10" t="s">
        <v>310</v>
      </c>
    </row>
    <row r="11" spans="1:10" x14ac:dyDescent="0.25">
      <c r="A11" t="s">
        <v>311</v>
      </c>
    </row>
  </sheetData>
  <mergeCells count="6">
    <mergeCell ref="F2:I2"/>
    <mergeCell ref="A5:A6"/>
    <mergeCell ref="A2:B3"/>
    <mergeCell ref="C2:C3"/>
    <mergeCell ref="D2:D3"/>
    <mergeCell ref="E2:E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B57A-6D41-4640-9E70-55D4D49212F6}">
  <sheetPr>
    <tabColor theme="4"/>
  </sheetPr>
  <dimension ref="A1:E5"/>
  <sheetViews>
    <sheetView workbookViewId="0">
      <selection activeCell="G13" sqref="G13"/>
    </sheetView>
  </sheetViews>
  <sheetFormatPr baseColWidth="10" defaultRowHeight="15" x14ac:dyDescent="0.25"/>
  <sheetData>
    <row r="1" spans="1:5" x14ac:dyDescent="0.25">
      <c r="A1" s="181" t="s">
        <v>313</v>
      </c>
      <c r="B1" s="182"/>
      <c r="C1" s="182"/>
      <c r="D1" s="182"/>
      <c r="E1" s="183"/>
    </row>
    <row r="2" spans="1:5" x14ac:dyDescent="0.25">
      <c r="A2" s="16"/>
      <c r="B2" s="16">
        <v>2020</v>
      </c>
      <c r="C2" s="16">
        <v>2021</v>
      </c>
      <c r="D2" s="16">
        <v>2022</v>
      </c>
      <c r="E2" s="16">
        <v>2023</v>
      </c>
    </row>
    <row r="3" spans="1:5" x14ac:dyDescent="0.25">
      <c r="A3" s="9" t="s">
        <v>312</v>
      </c>
      <c r="B3" s="9">
        <v>134</v>
      </c>
      <c r="C3" s="9">
        <v>133</v>
      </c>
      <c r="D3" s="9">
        <v>142</v>
      </c>
      <c r="E3" s="9">
        <v>140</v>
      </c>
    </row>
    <row r="4" spans="1:5" x14ac:dyDescent="0.25">
      <c r="A4" s="9" t="s">
        <v>35</v>
      </c>
      <c r="B4" s="9">
        <v>65</v>
      </c>
      <c r="C4" s="9">
        <v>70</v>
      </c>
      <c r="D4" s="9">
        <v>76</v>
      </c>
      <c r="E4" s="9">
        <v>100</v>
      </c>
    </row>
    <row r="5" spans="1:5" x14ac:dyDescent="0.25">
      <c r="A5" s="9" t="s">
        <v>34</v>
      </c>
      <c r="B5" s="9">
        <v>104</v>
      </c>
      <c r="C5" s="9">
        <v>106</v>
      </c>
      <c r="D5" s="9">
        <v>105</v>
      </c>
      <c r="E5" s="9">
        <v>106</v>
      </c>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18B47-1A6B-4C8D-9162-9F22609F0D31}">
  <sheetPr>
    <tabColor theme="4"/>
  </sheetPr>
  <dimension ref="A1:F33"/>
  <sheetViews>
    <sheetView workbookViewId="0">
      <selection activeCell="A5" sqref="A5"/>
    </sheetView>
  </sheetViews>
  <sheetFormatPr baseColWidth="10" defaultRowHeight="15" x14ac:dyDescent="0.25"/>
  <cols>
    <col min="1" max="1" width="40.7109375" style="101" customWidth="1"/>
    <col min="2" max="2" width="34.28515625" style="101" customWidth="1"/>
    <col min="3" max="3" width="16.85546875" style="101" customWidth="1"/>
    <col min="4" max="4" width="16.42578125" style="101" customWidth="1"/>
    <col min="5" max="5" width="37.7109375" style="101" customWidth="1"/>
    <col min="6" max="6" width="35.28515625" bestFit="1" customWidth="1"/>
  </cols>
  <sheetData>
    <row r="1" spans="1:6" x14ac:dyDescent="0.25">
      <c r="A1" s="184" t="s">
        <v>358</v>
      </c>
      <c r="B1" s="184"/>
      <c r="C1" s="184"/>
      <c r="D1" s="184"/>
      <c r="E1" s="184"/>
    </row>
    <row r="2" spans="1:6" ht="30" x14ac:dyDescent="0.25">
      <c r="A2" s="110" t="s">
        <v>357</v>
      </c>
      <c r="B2" s="110" t="s">
        <v>356</v>
      </c>
      <c r="C2" s="110" t="s">
        <v>355</v>
      </c>
      <c r="D2" s="110" t="s">
        <v>354</v>
      </c>
      <c r="E2" s="110" t="s">
        <v>353</v>
      </c>
    </row>
    <row r="3" spans="1:6" ht="60" x14ac:dyDescent="0.25">
      <c r="A3" s="105" t="s">
        <v>352</v>
      </c>
      <c r="B3" s="105" t="s">
        <v>351</v>
      </c>
      <c r="C3" s="105" t="s">
        <v>350</v>
      </c>
      <c r="D3" s="108">
        <v>300000</v>
      </c>
      <c r="E3" s="103">
        <v>29</v>
      </c>
    </row>
    <row r="4" spans="1:6" ht="45" x14ac:dyDescent="0.25">
      <c r="A4" s="105" t="s">
        <v>349</v>
      </c>
      <c r="B4" s="105" t="s">
        <v>347</v>
      </c>
      <c r="C4" s="105" t="s">
        <v>314</v>
      </c>
      <c r="D4" s="108">
        <v>24000</v>
      </c>
      <c r="E4" s="103">
        <v>5</v>
      </c>
    </row>
    <row r="5" spans="1:6" ht="45" x14ac:dyDescent="0.25">
      <c r="A5" s="105" t="s">
        <v>348</v>
      </c>
      <c r="B5" s="105" t="s">
        <v>347</v>
      </c>
      <c r="C5" s="105" t="s">
        <v>314</v>
      </c>
      <c r="D5" s="108">
        <v>28000</v>
      </c>
      <c r="E5" s="103">
        <v>4</v>
      </c>
    </row>
    <row r="6" spans="1:6" ht="75" x14ac:dyDescent="0.25">
      <c r="A6" s="109" t="s">
        <v>346</v>
      </c>
      <c r="B6" s="105" t="s">
        <v>345</v>
      </c>
      <c r="C6" s="105" t="s">
        <v>344</v>
      </c>
      <c r="D6" s="108">
        <v>2200000</v>
      </c>
      <c r="E6" s="103">
        <v>4</v>
      </c>
    </row>
    <row r="7" spans="1:6" ht="90" x14ac:dyDescent="0.25">
      <c r="A7" s="109" t="s">
        <v>343</v>
      </c>
      <c r="B7" s="105" t="s">
        <v>342</v>
      </c>
      <c r="C7" s="105" t="s">
        <v>131</v>
      </c>
      <c r="D7" s="108">
        <v>116100</v>
      </c>
      <c r="E7" s="103">
        <v>1</v>
      </c>
    </row>
    <row r="8" spans="1:6" ht="75" x14ac:dyDescent="0.25">
      <c r="A8" s="105" t="s">
        <v>341</v>
      </c>
      <c r="B8" s="105" t="s">
        <v>340</v>
      </c>
      <c r="C8" s="105" t="s">
        <v>339</v>
      </c>
      <c r="D8" s="108">
        <v>300000</v>
      </c>
      <c r="E8" s="103">
        <v>4</v>
      </c>
    </row>
    <row r="9" spans="1:6" ht="45" x14ac:dyDescent="0.25">
      <c r="A9" s="105" t="s">
        <v>338</v>
      </c>
      <c r="B9" s="105" t="s">
        <v>337</v>
      </c>
      <c r="C9" s="105" t="s">
        <v>34</v>
      </c>
      <c r="D9" s="108">
        <v>198536</v>
      </c>
      <c r="E9" s="103">
        <v>3</v>
      </c>
    </row>
    <row r="10" spans="1:6" ht="90" x14ac:dyDescent="0.25">
      <c r="A10" s="105" t="s">
        <v>336</v>
      </c>
      <c r="B10" s="9" t="s">
        <v>323</v>
      </c>
      <c r="C10" s="105" t="s">
        <v>322</v>
      </c>
      <c r="D10" s="107">
        <v>59989.52</v>
      </c>
      <c r="E10" s="103">
        <v>11</v>
      </c>
      <c r="F10" s="106"/>
    </row>
    <row r="11" spans="1:6" ht="30" x14ac:dyDescent="0.25">
      <c r="A11" s="105" t="s">
        <v>335</v>
      </c>
      <c r="B11" s="9" t="s">
        <v>323</v>
      </c>
      <c r="C11" s="105" t="s">
        <v>322</v>
      </c>
      <c r="D11" s="107">
        <v>65999.97</v>
      </c>
      <c r="E11" s="103">
        <v>2</v>
      </c>
      <c r="F11" s="106"/>
    </row>
    <row r="12" spans="1:6" ht="75" x14ac:dyDescent="0.25">
      <c r="A12" s="105" t="s">
        <v>334</v>
      </c>
      <c r="B12" s="9" t="s">
        <v>323</v>
      </c>
      <c r="C12" s="105" t="s">
        <v>322</v>
      </c>
      <c r="D12" s="107">
        <v>24710.27</v>
      </c>
      <c r="E12" s="103">
        <v>8</v>
      </c>
      <c r="F12" s="106"/>
    </row>
    <row r="13" spans="1:6" ht="60" x14ac:dyDescent="0.25">
      <c r="A13" s="105" t="s">
        <v>333</v>
      </c>
      <c r="B13" s="9" t="s">
        <v>323</v>
      </c>
      <c r="C13" s="105" t="s">
        <v>322</v>
      </c>
      <c r="D13" s="107">
        <v>86559.78</v>
      </c>
      <c r="E13" s="103">
        <v>4</v>
      </c>
      <c r="F13" s="106"/>
    </row>
    <row r="14" spans="1:6" ht="45" x14ac:dyDescent="0.25">
      <c r="A14" s="105" t="s">
        <v>332</v>
      </c>
      <c r="B14" s="9" t="s">
        <v>323</v>
      </c>
      <c r="C14" s="105" t="s">
        <v>322</v>
      </c>
      <c r="D14" s="107">
        <v>21931.1</v>
      </c>
      <c r="E14" s="103">
        <v>5</v>
      </c>
      <c r="F14" s="106"/>
    </row>
    <row r="15" spans="1:6" ht="45" x14ac:dyDescent="0.25">
      <c r="A15" s="105" t="s">
        <v>331</v>
      </c>
      <c r="B15" s="9" t="s">
        <v>323</v>
      </c>
      <c r="C15" s="105" t="s">
        <v>322</v>
      </c>
      <c r="D15" s="107">
        <v>10000</v>
      </c>
      <c r="E15" s="103">
        <v>10</v>
      </c>
      <c r="F15" s="106"/>
    </row>
    <row r="16" spans="1:6" ht="45" x14ac:dyDescent="0.25">
      <c r="A16" s="105" t="s">
        <v>330</v>
      </c>
      <c r="B16" s="9" t="s">
        <v>323</v>
      </c>
      <c r="C16" s="105" t="s">
        <v>322</v>
      </c>
      <c r="D16" s="107">
        <v>9422</v>
      </c>
      <c r="E16" s="103">
        <v>8</v>
      </c>
      <c r="F16" s="106"/>
    </row>
    <row r="17" spans="1:6" ht="30" x14ac:dyDescent="0.25">
      <c r="A17" s="105" t="s">
        <v>329</v>
      </c>
      <c r="B17" s="9" t="s">
        <v>323</v>
      </c>
      <c r="C17" s="105" t="s">
        <v>322</v>
      </c>
      <c r="D17" s="107">
        <v>17964.599999999999</v>
      </c>
      <c r="E17" s="103">
        <v>5</v>
      </c>
      <c r="F17" s="106"/>
    </row>
    <row r="18" spans="1:6" ht="75" x14ac:dyDescent="0.25">
      <c r="A18" s="105" t="s">
        <v>328</v>
      </c>
      <c r="B18" s="9" t="s">
        <v>323</v>
      </c>
      <c r="C18" s="105" t="s">
        <v>322</v>
      </c>
      <c r="D18" s="107">
        <v>15707.72</v>
      </c>
      <c r="E18" s="103">
        <v>11</v>
      </c>
      <c r="F18" s="106"/>
    </row>
    <row r="19" spans="1:6" ht="45" x14ac:dyDescent="0.25">
      <c r="A19" s="105" t="s">
        <v>327</v>
      </c>
      <c r="B19" s="9" t="s">
        <v>323</v>
      </c>
      <c r="C19" s="105" t="s">
        <v>322</v>
      </c>
      <c r="D19" s="107">
        <v>5988.37</v>
      </c>
      <c r="E19" s="103">
        <v>4</v>
      </c>
      <c r="F19" s="106"/>
    </row>
    <row r="20" spans="1:6" ht="45" x14ac:dyDescent="0.25">
      <c r="A20" s="105" t="s">
        <v>326</v>
      </c>
      <c r="B20" s="9" t="s">
        <v>323</v>
      </c>
      <c r="C20" s="105" t="s">
        <v>322</v>
      </c>
      <c r="D20" s="107">
        <v>150995</v>
      </c>
      <c r="E20" s="103">
        <v>5</v>
      </c>
      <c r="F20" s="106"/>
    </row>
    <row r="21" spans="1:6" ht="75" x14ac:dyDescent="0.25">
      <c r="A21" s="105" t="s">
        <v>325</v>
      </c>
      <c r="B21" s="9" t="s">
        <v>323</v>
      </c>
      <c r="C21" s="105" t="s">
        <v>322</v>
      </c>
      <c r="D21" s="107">
        <v>10092</v>
      </c>
      <c r="E21" s="103">
        <v>5</v>
      </c>
    </row>
    <row r="22" spans="1:6" ht="75" x14ac:dyDescent="0.25">
      <c r="A22" s="105" t="s">
        <v>324</v>
      </c>
      <c r="B22" s="9" t="s">
        <v>323</v>
      </c>
      <c r="C22" s="105" t="s">
        <v>322</v>
      </c>
      <c r="D22" s="107">
        <v>37099.230000000003</v>
      </c>
      <c r="E22" s="103">
        <v>9</v>
      </c>
      <c r="F22" s="106"/>
    </row>
    <row r="23" spans="1:6" ht="60" x14ac:dyDescent="0.25">
      <c r="A23" s="105" t="s">
        <v>321</v>
      </c>
      <c r="B23" s="105" t="s">
        <v>319</v>
      </c>
      <c r="C23" s="105" t="s">
        <v>34</v>
      </c>
      <c r="D23" s="104">
        <v>330009.8</v>
      </c>
      <c r="E23" s="103">
        <v>1</v>
      </c>
    </row>
    <row r="24" spans="1:6" ht="60" x14ac:dyDescent="0.25">
      <c r="A24" s="105" t="s">
        <v>320</v>
      </c>
      <c r="B24" s="105" t="s">
        <v>319</v>
      </c>
      <c r="C24" s="105" t="s">
        <v>34</v>
      </c>
      <c r="D24" s="104">
        <v>21859.32</v>
      </c>
      <c r="E24" s="103">
        <v>4</v>
      </c>
    </row>
    <row r="25" spans="1:6" ht="30" x14ac:dyDescent="0.25">
      <c r="A25" s="105" t="s">
        <v>318</v>
      </c>
      <c r="B25" s="105" t="s">
        <v>317</v>
      </c>
      <c r="C25" s="105" t="s">
        <v>131</v>
      </c>
      <c r="D25" s="104">
        <v>388900</v>
      </c>
      <c r="E25" s="103">
        <v>2</v>
      </c>
    </row>
    <row r="26" spans="1:6" ht="45" x14ac:dyDescent="0.25">
      <c r="A26" s="105" t="s">
        <v>316</v>
      </c>
      <c r="B26" s="105" t="s">
        <v>315</v>
      </c>
      <c r="C26" s="105" t="s">
        <v>314</v>
      </c>
      <c r="D26" s="104">
        <v>24272.639999999999</v>
      </c>
      <c r="E26" s="103">
        <v>5</v>
      </c>
    </row>
    <row r="27" spans="1:6" x14ac:dyDescent="0.25">
      <c r="D27" s="102"/>
    </row>
    <row r="28" spans="1:6" x14ac:dyDescent="0.25">
      <c r="D28" s="102"/>
    </row>
    <row r="29" spans="1:6" x14ac:dyDescent="0.25">
      <c r="D29" s="102"/>
    </row>
    <row r="30" spans="1:6" x14ac:dyDescent="0.25">
      <c r="D30" s="102"/>
    </row>
    <row r="31" spans="1:6" x14ac:dyDescent="0.25">
      <c r="D31" s="102"/>
    </row>
    <row r="32" spans="1:6" x14ac:dyDescent="0.25">
      <c r="D32" s="102"/>
    </row>
    <row r="33" spans="4:4" x14ac:dyDescent="0.25">
      <c r="D33" s="102"/>
    </row>
  </sheetData>
  <autoFilter ref="A2:E26" xr:uid="{00000000-0009-0000-0000-000012000000}"/>
  <mergeCells count="1">
    <mergeCell ref="A1:E1"/>
  </mergeCells>
  <conditionalFormatting sqref="A3:A26">
    <cfRule type="duplicateValues" dxfId="1"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61A7-89A7-415B-9259-9C15843695AC}">
  <sheetPr>
    <tabColor theme="4"/>
  </sheetPr>
  <dimension ref="A1:F62"/>
  <sheetViews>
    <sheetView tabSelected="1" topLeftCell="A10" zoomScale="110" zoomScaleNormal="110" zoomScalePageLayoutView="110" workbookViewId="0">
      <selection activeCell="A14" sqref="A14"/>
    </sheetView>
  </sheetViews>
  <sheetFormatPr baseColWidth="10" defaultRowHeight="15" x14ac:dyDescent="0.25"/>
  <cols>
    <col min="1" max="1" width="40.7109375" style="49" customWidth="1"/>
    <col min="2" max="2" width="31.85546875" style="49" customWidth="1"/>
    <col min="3" max="3" width="16.85546875" customWidth="1"/>
    <col min="4" max="4" width="15.42578125" customWidth="1"/>
    <col min="5" max="5" width="40.140625" customWidth="1"/>
    <col min="6" max="6" width="41" customWidth="1"/>
  </cols>
  <sheetData>
    <row r="1" spans="1:6" x14ac:dyDescent="0.25">
      <c r="A1" s="168" t="s">
        <v>369</v>
      </c>
      <c r="B1" s="168"/>
      <c r="C1" s="168"/>
      <c r="D1" s="168"/>
      <c r="E1" s="168"/>
    </row>
    <row r="2" spans="1:6" ht="45" x14ac:dyDescent="0.25">
      <c r="A2" s="114" t="s">
        <v>357</v>
      </c>
      <c r="B2" s="114" t="s">
        <v>356</v>
      </c>
      <c r="C2" s="16" t="s">
        <v>355</v>
      </c>
      <c r="D2" s="114" t="s">
        <v>368</v>
      </c>
      <c r="E2" s="16" t="s">
        <v>353</v>
      </c>
    </row>
    <row r="3" spans="1:6" ht="45" x14ac:dyDescent="0.25">
      <c r="A3" s="105" t="s">
        <v>367</v>
      </c>
      <c r="B3" s="105" t="s">
        <v>366</v>
      </c>
      <c r="C3" s="105" t="s">
        <v>314</v>
      </c>
      <c r="D3" s="108">
        <v>500000</v>
      </c>
      <c r="E3" s="103">
        <v>4</v>
      </c>
    </row>
    <row r="4" spans="1:6" ht="45" x14ac:dyDescent="0.25">
      <c r="A4" s="105" t="s">
        <v>365</v>
      </c>
      <c r="B4" s="105" t="s">
        <v>347</v>
      </c>
      <c r="C4" s="105" t="s">
        <v>314</v>
      </c>
      <c r="D4" s="108">
        <v>30000</v>
      </c>
      <c r="E4" s="103">
        <v>4</v>
      </c>
    </row>
    <row r="5" spans="1:6" ht="90" x14ac:dyDescent="0.25">
      <c r="A5" s="105" t="s">
        <v>336</v>
      </c>
      <c r="B5" s="65" t="s">
        <v>323</v>
      </c>
      <c r="C5" s="105" t="s">
        <v>322</v>
      </c>
      <c r="D5" s="108">
        <v>134929</v>
      </c>
      <c r="E5" s="103">
        <v>11</v>
      </c>
      <c r="F5" s="112"/>
    </row>
    <row r="6" spans="1:6" ht="30" x14ac:dyDescent="0.25">
      <c r="A6" s="105" t="s">
        <v>335</v>
      </c>
      <c r="B6" s="65" t="s">
        <v>323</v>
      </c>
      <c r="C6" s="105" t="s">
        <v>322</v>
      </c>
      <c r="D6" s="108">
        <v>20500</v>
      </c>
      <c r="E6" s="103">
        <v>2</v>
      </c>
      <c r="F6" s="112"/>
    </row>
    <row r="7" spans="1:6" ht="75" x14ac:dyDescent="0.25">
      <c r="A7" s="105" t="s">
        <v>334</v>
      </c>
      <c r="B7" s="65" t="s">
        <v>323</v>
      </c>
      <c r="C7" s="105" t="s">
        <v>322</v>
      </c>
      <c r="D7" s="108">
        <v>146000</v>
      </c>
      <c r="E7" s="103">
        <v>8</v>
      </c>
      <c r="F7" s="112"/>
    </row>
    <row r="8" spans="1:6" ht="60" x14ac:dyDescent="0.25">
      <c r="A8" s="105" t="s">
        <v>333</v>
      </c>
      <c r="B8" s="65" t="s">
        <v>323</v>
      </c>
      <c r="C8" s="105" t="s">
        <v>322</v>
      </c>
      <c r="D8" s="108">
        <v>136200</v>
      </c>
      <c r="E8" s="103">
        <v>4</v>
      </c>
      <c r="F8" s="112"/>
    </row>
    <row r="9" spans="1:6" ht="45" x14ac:dyDescent="0.25">
      <c r="A9" s="105" t="s">
        <v>332</v>
      </c>
      <c r="B9" s="65" t="s">
        <v>323</v>
      </c>
      <c r="C9" s="105" t="s">
        <v>322</v>
      </c>
      <c r="D9" s="108">
        <v>157270.5</v>
      </c>
      <c r="E9" s="103">
        <v>5</v>
      </c>
      <c r="F9" s="112"/>
    </row>
    <row r="10" spans="1:6" ht="45" x14ac:dyDescent="0.25">
      <c r="A10" s="105" t="s">
        <v>331</v>
      </c>
      <c r="B10" s="65" t="s">
        <v>323</v>
      </c>
      <c r="C10" s="105" t="s">
        <v>322</v>
      </c>
      <c r="D10" s="108">
        <v>150000</v>
      </c>
      <c r="E10" s="103">
        <v>10</v>
      </c>
      <c r="F10" s="112"/>
    </row>
    <row r="11" spans="1:6" ht="45" x14ac:dyDescent="0.25">
      <c r="A11" s="105" t="s">
        <v>330</v>
      </c>
      <c r="B11" s="65" t="s">
        <v>323</v>
      </c>
      <c r="C11" s="105" t="s">
        <v>322</v>
      </c>
      <c r="D11" s="108">
        <v>228485</v>
      </c>
      <c r="E11" s="103">
        <v>8</v>
      </c>
      <c r="F11" s="112"/>
    </row>
    <row r="12" spans="1:6" ht="30" x14ac:dyDescent="0.25">
      <c r="A12" s="105" t="s">
        <v>329</v>
      </c>
      <c r="B12" s="65" t="s">
        <v>323</v>
      </c>
      <c r="C12" s="105" t="s">
        <v>322</v>
      </c>
      <c r="D12" s="108">
        <v>65000</v>
      </c>
      <c r="E12" s="103">
        <v>5</v>
      </c>
      <c r="F12" s="112"/>
    </row>
    <row r="13" spans="1:6" ht="75" x14ac:dyDescent="0.25">
      <c r="A13" s="105" t="s">
        <v>328</v>
      </c>
      <c r="B13" s="65" t="s">
        <v>323</v>
      </c>
      <c r="C13" s="105" t="s">
        <v>322</v>
      </c>
      <c r="D13" s="108">
        <v>174292.5</v>
      </c>
      <c r="E13" s="103">
        <v>11</v>
      </c>
      <c r="F13" s="112"/>
    </row>
    <row r="14" spans="1:6" ht="45" x14ac:dyDescent="0.25">
      <c r="A14" s="105" t="s">
        <v>327</v>
      </c>
      <c r="B14" s="65" t="s">
        <v>323</v>
      </c>
      <c r="C14" s="105" t="s">
        <v>322</v>
      </c>
      <c r="D14" s="108">
        <v>120800</v>
      </c>
      <c r="E14" s="103">
        <v>4</v>
      </c>
      <c r="F14" s="112"/>
    </row>
    <row r="15" spans="1:6" ht="75" x14ac:dyDescent="0.25">
      <c r="A15" s="105" t="s">
        <v>325</v>
      </c>
      <c r="B15" s="65" t="s">
        <v>323</v>
      </c>
      <c r="C15" s="105" t="s">
        <v>322</v>
      </c>
      <c r="D15" s="108">
        <v>170000</v>
      </c>
      <c r="E15" s="103">
        <v>5</v>
      </c>
      <c r="F15" s="113"/>
    </row>
    <row r="16" spans="1:6" ht="75" x14ac:dyDescent="0.25">
      <c r="A16" s="105" t="s">
        <v>324</v>
      </c>
      <c r="B16" s="65" t="s">
        <v>323</v>
      </c>
      <c r="C16" s="105" t="s">
        <v>322</v>
      </c>
      <c r="D16" s="108">
        <v>148000</v>
      </c>
      <c r="E16" s="103">
        <v>9</v>
      </c>
      <c r="F16" s="112"/>
    </row>
    <row r="17" spans="1:5" ht="72" customHeight="1" x14ac:dyDescent="0.25">
      <c r="A17" s="105" t="s">
        <v>364</v>
      </c>
      <c r="B17" s="65" t="s">
        <v>323</v>
      </c>
      <c r="C17" s="105" t="s">
        <v>322</v>
      </c>
      <c r="D17" s="108">
        <v>202000</v>
      </c>
      <c r="E17" s="103">
        <v>7</v>
      </c>
    </row>
    <row r="18" spans="1:5" ht="45" x14ac:dyDescent="0.25">
      <c r="A18" s="105" t="s">
        <v>363</v>
      </c>
      <c r="B18" s="65" t="s">
        <v>323</v>
      </c>
      <c r="C18" s="105" t="s">
        <v>322</v>
      </c>
      <c r="D18" s="108">
        <v>83000</v>
      </c>
      <c r="E18" s="103">
        <v>6</v>
      </c>
    </row>
    <row r="19" spans="1:5" ht="48.6" customHeight="1" x14ac:dyDescent="0.25">
      <c r="A19" s="105" t="s">
        <v>362</v>
      </c>
      <c r="B19" s="65" t="s">
        <v>323</v>
      </c>
      <c r="C19" s="105" t="s">
        <v>322</v>
      </c>
      <c r="D19" s="108">
        <v>178000</v>
      </c>
      <c r="E19" s="103">
        <v>8</v>
      </c>
    </row>
    <row r="20" spans="1:5" ht="90" x14ac:dyDescent="0.25">
      <c r="A20" s="105" t="s">
        <v>361</v>
      </c>
      <c r="B20" s="65" t="s">
        <v>323</v>
      </c>
      <c r="C20" s="105" t="s">
        <v>322</v>
      </c>
      <c r="D20" s="108">
        <v>175000</v>
      </c>
      <c r="E20" s="103">
        <v>11</v>
      </c>
    </row>
    <row r="21" spans="1:5" ht="45" x14ac:dyDescent="0.25">
      <c r="A21" s="105" t="s">
        <v>360</v>
      </c>
      <c r="B21" s="65" t="s">
        <v>323</v>
      </c>
      <c r="C21" s="105" t="s">
        <v>322</v>
      </c>
      <c r="D21" s="108">
        <v>150820</v>
      </c>
      <c r="E21" s="103">
        <v>3</v>
      </c>
    </row>
    <row r="22" spans="1:5" ht="42" customHeight="1" x14ac:dyDescent="0.25">
      <c r="A22" s="105" t="s">
        <v>359</v>
      </c>
      <c r="B22" s="65" t="s">
        <v>323</v>
      </c>
      <c r="C22" s="105" t="s">
        <v>322</v>
      </c>
      <c r="D22" s="108">
        <v>219784</v>
      </c>
      <c r="E22" s="103">
        <v>8</v>
      </c>
    </row>
    <row r="23" spans="1:5" x14ac:dyDescent="0.25">
      <c r="A23" s="101"/>
      <c r="B23" s="101"/>
      <c r="C23" s="101"/>
      <c r="E23" s="111"/>
    </row>
    <row r="24" spans="1:5" x14ac:dyDescent="0.25">
      <c r="A24" s="101"/>
      <c r="B24" s="101"/>
      <c r="C24" s="101"/>
      <c r="E24" s="111"/>
    </row>
    <row r="25" spans="1:5" x14ac:dyDescent="0.25">
      <c r="A25" s="101"/>
      <c r="B25" s="101"/>
      <c r="C25" s="101"/>
      <c r="E25" s="111"/>
    </row>
    <row r="26" spans="1:5" x14ac:dyDescent="0.25">
      <c r="A26" s="101"/>
      <c r="B26" s="101"/>
      <c r="C26" s="101"/>
      <c r="E26" s="111"/>
    </row>
    <row r="27" spans="1:5" x14ac:dyDescent="0.25">
      <c r="A27" s="101"/>
      <c r="B27" s="101"/>
      <c r="C27" s="101"/>
      <c r="E27" s="111"/>
    </row>
    <row r="28" spans="1:5" x14ac:dyDescent="0.25">
      <c r="A28" s="101"/>
      <c r="B28" s="101"/>
      <c r="C28" s="101"/>
      <c r="E28" s="111"/>
    </row>
    <row r="29" spans="1:5" x14ac:dyDescent="0.25">
      <c r="A29" s="101"/>
      <c r="B29" s="101"/>
      <c r="C29" s="101"/>
      <c r="E29" s="111"/>
    </row>
    <row r="30" spans="1:5" x14ac:dyDescent="0.25">
      <c r="A30" s="101"/>
      <c r="B30" s="101"/>
      <c r="C30" s="101"/>
      <c r="E30" s="111"/>
    </row>
    <row r="31" spans="1:5" x14ac:dyDescent="0.25">
      <c r="A31" s="101"/>
      <c r="B31" s="101"/>
      <c r="C31" s="101"/>
      <c r="E31" s="111"/>
    </row>
    <row r="32" spans="1:5" x14ac:dyDescent="0.25">
      <c r="A32" s="101"/>
      <c r="B32" s="101"/>
      <c r="C32" s="101"/>
      <c r="E32" s="111"/>
    </row>
    <row r="33" spans="5:5" x14ac:dyDescent="0.25">
      <c r="E33" s="111"/>
    </row>
    <row r="34" spans="5:5" x14ac:dyDescent="0.25">
      <c r="E34" s="111"/>
    </row>
    <row r="35" spans="5:5" x14ac:dyDescent="0.25">
      <c r="E35" s="111"/>
    </row>
    <row r="36" spans="5:5" x14ac:dyDescent="0.25">
      <c r="E36" s="111"/>
    </row>
    <row r="37" spans="5:5" x14ac:dyDescent="0.25">
      <c r="E37" s="111"/>
    </row>
    <row r="38" spans="5:5" x14ac:dyDescent="0.25">
      <c r="E38" s="111"/>
    </row>
    <row r="39" spans="5:5" x14ac:dyDescent="0.25">
      <c r="E39" s="111"/>
    </row>
    <row r="40" spans="5:5" x14ac:dyDescent="0.25">
      <c r="E40" s="111"/>
    </row>
    <row r="41" spans="5:5" x14ac:dyDescent="0.25">
      <c r="E41" s="111"/>
    </row>
    <row r="42" spans="5:5" x14ac:dyDescent="0.25">
      <c r="E42" s="111"/>
    </row>
    <row r="43" spans="5:5" x14ac:dyDescent="0.25">
      <c r="E43" s="111"/>
    </row>
    <row r="44" spans="5:5" x14ac:dyDescent="0.25">
      <c r="E44" s="111"/>
    </row>
    <row r="45" spans="5:5" x14ac:dyDescent="0.25">
      <c r="E45" s="111"/>
    </row>
    <row r="46" spans="5:5" x14ac:dyDescent="0.25">
      <c r="E46" s="111"/>
    </row>
    <row r="47" spans="5:5" x14ac:dyDescent="0.25">
      <c r="E47" s="111"/>
    </row>
    <row r="48" spans="5:5" x14ac:dyDescent="0.25">
      <c r="E48" s="111"/>
    </row>
    <row r="49" spans="5:5" x14ac:dyDescent="0.25">
      <c r="E49" s="111"/>
    </row>
    <row r="50" spans="5:5" x14ac:dyDescent="0.25">
      <c r="E50" s="111"/>
    </row>
    <row r="51" spans="5:5" x14ac:dyDescent="0.25">
      <c r="E51" s="111"/>
    </row>
    <row r="52" spans="5:5" x14ac:dyDescent="0.25">
      <c r="E52" s="111"/>
    </row>
    <row r="53" spans="5:5" x14ac:dyDescent="0.25">
      <c r="E53" s="111"/>
    </row>
    <row r="54" spans="5:5" x14ac:dyDescent="0.25">
      <c r="E54" s="111"/>
    </row>
    <row r="55" spans="5:5" x14ac:dyDescent="0.25">
      <c r="E55" s="111"/>
    </row>
    <row r="56" spans="5:5" x14ac:dyDescent="0.25">
      <c r="E56" s="111"/>
    </row>
    <row r="57" spans="5:5" x14ac:dyDescent="0.25">
      <c r="E57" s="111"/>
    </row>
    <row r="58" spans="5:5" x14ac:dyDescent="0.25">
      <c r="E58" s="111"/>
    </row>
    <row r="59" spans="5:5" x14ac:dyDescent="0.25">
      <c r="E59" s="111"/>
    </row>
    <row r="60" spans="5:5" x14ac:dyDescent="0.25">
      <c r="E60" s="111"/>
    </row>
    <row r="61" spans="5:5" x14ac:dyDescent="0.25">
      <c r="E61" s="111"/>
    </row>
    <row r="62" spans="5:5" x14ac:dyDescent="0.25">
      <c r="E62" s="111"/>
    </row>
  </sheetData>
  <autoFilter ref="A2:F22" xr:uid="{00000000-0009-0000-0000-000013000000}"/>
  <mergeCells count="1">
    <mergeCell ref="A1:E1"/>
  </mergeCells>
  <conditionalFormatting sqref="A3:A22">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T28"/>
  <sheetViews>
    <sheetView topLeftCell="B1" zoomScale="90" zoomScaleNormal="90" workbookViewId="0">
      <selection activeCell="B16" sqref="A16:B16"/>
    </sheetView>
  </sheetViews>
  <sheetFormatPr baseColWidth="10" defaultColWidth="11.42578125" defaultRowHeight="15" x14ac:dyDescent="0.25"/>
  <cols>
    <col min="1" max="1" width="43.42578125" customWidth="1"/>
    <col min="2" max="2" width="36.5703125" customWidth="1"/>
    <col min="3" max="3" width="9.7109375" bestFit="1" customWidth="1"/>
    <col min="4" max="4" width="8.85546875" bestFit="1" customWidth="1"/>
    <col min="5" max="5" width="6" bestFit="1" customWidth="1"/>
    <col min="6" max="6" width="9.7109375" bestFit="1" customWidth="1"/>
    <col min="7" max="7" width="8.85546875" bestFit="1" customWidth="1"/>
    <col min="8" max="8" width="6" bestFit="1" customWidth="1"/>
    <col min="9" max="9" width="9.7109375" bestFit="1" customWidth="1"/>
    <col min="10" max="10" width="8.85546875" bestFit="1" customWidth="1"/>
    <col min="11" max="11" width="6" bestFit="1" customWidth="1"/>
    <col min="12" max="12" width="9.7109375" bestFit="1" customWidth="1"/>
    <col min="13" max="13" width="8.85546875" bestFit="1" customWidth="1"/>
    <col min="14" max="14" width="6" bestFit="1" customWidth="1"/>
    <col min="15" max="15" width="9.7109375" bestFit="1" customWidth="1"/>
    <col min="16" max="16" width="8.85546875" bestFit="1" customWidth="1"/>
    <col min="17" max="17" width="6" bestFit="1" customWidth="1"/>
    <col min="18" max="18" width="9.7109375" bestFit="1" customWidth="1"/>
    <col min="19" max="19" width="8.85546875" bestFit="1" customWidth="1"/>
    <col min="20" max="20" width="10.5703125" customWidth="1"/>
  </cols>
  <sheetData>
    <row r="1" spans="1:20" ht="18.75" x14ac:dyDescent="0.3">
      <c r="A1" s="5" t="s">
        <v>25</v>
      </c>
    </row>
    <row r="2" spans="1:20" ht="15.75" x14ac:dyDescent="0.25">
      <c r="A2" s="163" t="s">
        <v>0</v>
      </c>
      <c r="B2" s="163" t="s">
        <v>29</v>
      </c>
      <c r="C2" s="162">
        <v>2018</v>
      </c>
      <c r="D2" s="162"/>
      <c r="E2" s="162"/>
      <c r="F2" s="162">
        <v>2019</v>
      </c>
      <c r="G2" s="162"/>
      <c r="H2" s="162"/>
      <c r="I2" s="162">
        <v>2020</v>
      </c>
      <c r="J2" s="162"/>
      <c r="K2" s="162"/>
      <c r="L2" s="162">
        <v>2021</v>
      </c>
      <c r="M2" s="162"/>
      <c r="N2" s="162"/>
      <c r="O2" s="162">
        <v>2022</v>
      </c>
      <c r="P2" s="162"/>
      <c r="Q2" s="162"/>
      <c r="R2" s="162" t="s">
        <v>85</v>
      </c>
      <c r="S2" s="162"/>
      <c r="T2" s="162"/>
    </row>
    <row r="3" spans="1:20"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c r="R3" s="17" t="s">
        <v>75</v>
      </c>
      <c r="S3" s="17" t="s">
        <v>76</v>
      </c>
      <c r="T3" s="17" t="s">
        <v>86</v>
      </c>
    </row>
    <row r="4" spans="1:20" x14ac:dyDescent="0.25">
      <c r="A4" s="18" t="s">
        <v>1</v>
      </c>
      <c r="B4" s="18" t="s">
        <v>2</v>
      </c>
      <c r="C4" s="24">
        <v>71</v>
      </c>
      <c r="D4" s="24">
        <v>7</v>
      </c>
      <c r="E4" s="25">
        <v>78</v>
      </c>
      <c r="F4" s="24">
        <v>108</v>
      </c>
      <c r="G4" s="24">
        <v>7</v>
      </c>
      <c r="H4" s="25">
        <v>115</v>
      </c>
      <c r="I4" s="24">
        <v>115</v>
      </c>
      <c r="J4" s="24">
        <v>9</v>
      </c>
      <c r="K4" s="25">
        <v>124</v>
      </c>
      <c r="L4" s="24">
        <v>66</v>
      </c>
      <c r="M4" s="24">
        <v>10</v>
      </c>
      <c r="N4" s="25">
        <v>76</v>
      </c>
      <c r="O4" s="24">
        <v>89</v>
      </c>
      <c r="P4" s="24">
        <v>12</v>
      </c>
      <c r="Q4" s="25">
        <v>101</v>
      </c>
      <c r="R4" s="24">
        <v>34</v>
      </c>
      <c r="S4" s="24">
        <v>70</v>
      </c>
      <c r="T4" s="25">
        <f>R4+S4</f>
        <v>104</v>
      </c>
    </row>
    <row r="5" spans="1:20" x14ac:dyDescent="0.25">
      <c r="A5" s="18" t="s">
        <v>1</v>
      </c>
      <c r="B5" s="18" t="s">
        <v>3</v>
      </c>
      <c r="C5" s="24">
        <v>21</v>
      </c>
      <c r="D5" s="24">
        <v>11</v>
      </c>
      <c r="E5" s="25">
        <v>32</v>
      </c>
      <c r="F5" s="24">
        <v>14</v>
      </c>
      <c r="G5" s="24">
        <v>18</v>
      </c>
      <c r="H5" s="25">
        <v>32</v>
      </c>
      <c r="I5" s="24">
        <v>20</v>
      </c>
      <c r="J5" s="24">
        <v>21</v>
      </c>
      <c r="K5" s="25">
        <v>41</v>
      </c>
      <c r="L5" s="24">
        <v>15</v>
      </c>
      <c r="M5" s="24">
        <v>10</v>
      </c>
      <c r="N5" s="25">
        <v>25</v>
      </c>
      <c r="O5" s="24">
        <v>8</v>
      </c>
      <c r="P5" s="24">
        <v>10</v>
      </c>
      <c r="Q5" s="25">
        <v>18</v>
      </c>
      <c r="R5" s="24">
        <v>6</v>
      </c>
      <c r="S5" s="24">
        <v>15</v>
      </c>
      <c r="T5" s="25">
        <f t="shared" ref="T5:T23" si="0">R5+S5</f>
        <v>21</v>
      </c>
    </row>
    <row r="6" spans="1:20" x14ac:dyDescent="0.25">
      <c r="A6" s="18" t="s">
        <v>1</v>
      </c>
      <c r="B6" s="18" t="s">
        <v>4</v>
      </c>
      <c r="C6" s="24">
        <v>50</v>
      </c>
      <c r="D6" s="24">
        <v>3</v>
      </c>
      <c r="E6" s="25">
        <v>53</v>
      </c>
      <c r="F6" s="24">
        <v>60</v>
      </c>
      <c r="G6" s="24">
        <v>8</v>
      </c>
      <c r="H6" s="25">
        <v>68</v>
      </c>
      <c r="I6" s="24">
        <v>67</v>
      </c>
      <c r="J6" s="24">
        <v>5</v>
      </c>
      <c r="K6" s="25">
        <v>72</v>
      </c>
      <c r="L6" s="24">
        <v>63</v>
      </c>
      <c r="M6" s="24">
        <v>6</v>
      </c>
      <c r="N6" s="25">
        <v>69</v>
      </c>
      <c r="O6" s="24">
        <v>99</v>
      </c>
      <c r="P6" s="24">
        <v>7</v>
      </c>
      <c r="Q6" s="25">
        <v>106</v>
      </c>
      <c r="R6" s="24">
        <v>29</v>
      </c>
      <c r="S6" s="24">
        <v>70</v>
      </c>
      <c r="T6" s="25">
        <f t="shared" si="0"/>
        <v>99</v>
      </c>
    </row>
    <row r="7" spans="1:20" x14ac:dyDescent="0.25">
      <c r="A7" s="18" t="s">
        <v>1</v>
      </c>
      <c r="B7" s="18" t="s">
        <v>5</v>
      </c>
      <c r="C7" s="24">
        <v>32</v>
      </c>
      <c r="D7" s="24">
        <v>5</v>
      </c>
      <c r="E7" s="25">
        <v>37</v>
      </c>
      <c r="F7" s="24">
        <v>42</v>
      </c>
      <c r="G7" s="24">
        <v>6</v>
      </c>
      <c r="H7" s="25">
        <v>48</v>
      </c>
      <c r="I7" s="24">
        <v>43</v>
      </c>
      <c r="J7" s="24">
        <v>4</v>
      </c>
      <c r="K7" s="25">
        <v>47</v>
      </c>
      <c r="L7" s="24">
        <v>22</v>
      </c>
      <c r="M7" s="24">
        <v>5</v>
      </c>
      <c r="N7" s="25">
        <v>27</v>
      </c>
      <c r="O7" s="24">
        <v>19</v>
      </c>
      <c r="P7" s="24">
        <v>5</v>
      </c>
      <c r="Q7" s="25">
        <v>24</v>
      </c>
      <c r="R7" s="24">
        <v>2</v>
      </c>
      <c r="S7" s="24">
        <v>15</v>
      </c>
      <c r="T7" s="25">
        <f t="shared" si="0"/>
        <v>17</v>
      </c>
    </row>
    <row r="8" spans="1:20" x14ac:dyDescent="0.25">
      <c r="A8" s="18" t="s">
        <v>1</v>
      </c>
      <c r="B8" s="18" t="s">
        <v>6</v>
      </c>
      <c r="C8" s="24">
        <v>22</v>
      </c>
      <c r="D8" s="24">
        <v>14</v>
      </c>
      <c r="E8" s="25">
        <v>36</v>
      </c>
      <c r="F8" s="24">
        <v>18</v>
      </c>
      <c r="G8" s="24">
        <v>12</v>
      </c>
      <c r="H8" s="25">
        <v>30</v>
      </c>
      <c r="I8" s="24">
        <v>18</v>
      </c>
      <c r="J8" s="24">
        <v>11</v>
      </c>
      <c r="K8" s="25">
        <v>29</v>
      </c>
      <c r="L8" s="24">
        <v>14</v>
      </c>
      <c r="M8" s="24">
        <v>7</v>
      </c>
      <c r="N8" s="25">
        <v>21</v>
      </c>
      <c r="O8" s="24">
        <v>6</v>
      </c>
      <c r="P8" s="24">
        <v>2</v>
      </c>
      <c r="Q8" s="25">
        <v>8</v>
      </c>
      <c r="R8" s="24">
        <v>5</v>
      </c>
      <c r="S8" s="24">
        <v>0</v>
      </c>
      <c r="T8" s="25">
        <f t="shared" si="0"/>
        <v>5</v>
      </c>
    </row>
    <row r="9" spans="1:20" x14ac:dyDescent="0.25">
      <c r="A9" s="18" t="s">
        <v>1</v>
      </c>
      <c r="B9" s="18" t="s">
        <v>17</v>
      </c>
      <c r="C9" s="24">
        <v>44</v>
      </c>
      <c r="D9" s="24">
        <v>10</v>
      </c>
      <c r="E9" s="25">
        <v>54</v>
      </c>
      <c r="F9" s="24">
        <v>41</v>
      </c>
      <c r="G9" s="24">
        <v>12</v>
      </c>
      <c r="H9" s="25">
        <v>53</v>
      </c>
      <c r="I9" s="24">
        <v>54</v>
      </c>
      <c r="J9" s="24">
        <v>14</v>
      </c>
      <c r="K9" s="25">
        <v>68</v>
      </c>
      <c r="L9" s="24">
        <v>32</v>
      </c>
      <c r="M9" s="24">
        <v>12</v>
      </c>
      <c r="N9" s="25">
        <v>44</v>
      </c>
      <c r="O9" s="24">
        <v>40</v>
      </c>
      <c r="P9" s="24">
        <v>7</v>
      </c>
      <c r="Q9" s="25">
        <v>47</v>
      </c>
      <c r="R9" s="24">
        <v>19</v>
      </c>
      <c r="S9" s="24">
        <v>30</v>
      </c>
      <c r="T9" s="25">
        <f t="shared" si="0"/>
        <v>49</v>
      </c>
    </row>
    <row r="10" spans="1:20" x14ac:dyDescent="0.25">
      <c r="A10" s="19" t="s">
        <v>7</v>
      </c>
      <c r="B10" s="20" t="s">
        <v>8</v>
      </c>
      <c r="C10" s="24">
        <v>29</v>
      </c>
      <c r="D10" s="24">
        <v>39</v>
      </c>
      <c r="E10" s="25">
        <v>68</v>
      </c>
      <c r="F10" s="24">
        <v>35</v>
      </c>
      <c r="G10" s="24">
        <v>38</v>
      </c>
      <c r="H10" s="25">
        <v>73</v>
      </c>
      <c r="I10" s="24">
        <v>26</v>
      </c>
      <c r="J10" s="24">
        <v>55</v>
      </c>
      <c r="K10" s="25">
        <v>81</v>
      </c>
      <c r="L10" s="24">
        <v>12</v>
      </c>
      <c r="M10" s="24">
        <v>26</v>
      </c>
      <c r="N10" s="25">
        <v>38</v>
      </c>
      <c r="O10" s="24">
        <v>16</v>
      </c>
      <c r="P10" s="24">
        <v>27</v>
      </c>
      <c r="Q10" s="25">
        <v>43</v>
      </c>
      <c r="R10" s="24">
        <v>13</v>
      </c>
      <c r="S10" s="24">
        <v>40</v>
      </c>
      <c r="T10" s="25">
        <f t="shared" si="0"/>
        <v>53</v>
      </c>
    </row>
    <row r="11" spans="1:20" x14ac:dyDescent="0.25">
      <c r="A11" s="19" t="s">
        <v>7</v>
      </c>
      <c r="B11" s="20" t="s">
        <v>73</v>
      </c>
      <c r="C11" s="24">
        <v>3</v>
      </c>
      <c r="D11" s="24">
        <v>26</v>
      </c>
      <c r="E11" s="25">
        <v>29</v>
      </c>
      <c r="F11" s="24">
        <v>0</v>
      </c>
      <c r="G11" s="24">
        <v>0</v>
      </c>
      <c r="H11" s="25">
        <v>0</v>
      </c>
      <c r="I11" s="24">
        <v>0</v>
      </c>
      <c r="J11" s="24">
        <v>0</v>
      </c>
      <c r="K11" s="25">
        <v>0</v>
      </c>
      <c r="L11" s="24">
        <v>0</v>
      </c>
      <c r="M11" s="24">
        <v>0</v>
      </c>
      <c r="N11" s="25">
        <v>0</v>
      </c>
      <c r="O11" s="24">
        <v>0</v>
      </c>
      <c r="P11" s="24">
        <v>0</v>
      </c>
      <c r="Q11" s="25">
        <v>0</v>
      </c>
      <c r="R11" s="24">
        <v>0</v>
      </c>
      <c r="S11" s="24">
        <v>0</v>
      </c>
      <c r="T11" s="25">
        <f t="shared" si="0"/>
        <v>0</v>
      </c>
    </row>
    <row r="12" spans="1:20" x14ac:dyDescent="0.25">
      <c r="A12" s="19" t="s">
        <v>7</v>
      </c>
      <c r="B12" s="20" t="s">
        <v>9</v>
      </c>
      <c r="C12" s="24">
        <v>0</v>
      </c>
      <c r="D12" s="24">
        <v>0</v>
      </c>
      <c r="E12" s="25">
        <v>0</v>
      </c>
      <c r="F12" s="24">
        <v>0</v>
      </c>
      <c r="G12" s="24">
        <v>0</v>
      </c>
      <c r="H12" s="25">
        <v>0</v>
      </c>
      <c r="I12" s="24">
        <v>0</v>
      </c>
      <c r="J12" s="24">
        <v>0</v>
      </c>
      <c r="K12" s="25">
        <v>0</v>
      </c>
      <c r="L12" s="24">
        <v>23</v>
      </c>
      <c r="M12" s="24">
        <v>113</v>
      </c>
      <c r="N12" s="25">
        <v>136</v>
      </c>
      <c r="O12" s="24">
        <v>38</v>
      </c>
      <c r="P12" s="24">
        <v>102</v>
      </c>
      <c r="Q12" s="25">
        <v>140</v>
      </c>
      <c r="R12" s="24">
        <v>70</v>
      </c>
      <c r="S12" s="24">
        <v>70</v>
      </c>
      <c r="T12" s="25">
        <f t="shared" si="0"/>
        <v>140</v>
      </c>
    </row>
    <row r="13" spans="1:20" x14ac:dyDescent="0.25">
      <c r="A13" s="19" t="s">
        <v>7</v>
      </c>
      <c r="B13" s="20" t="s">
        <v>10</v>
      </c>
      <c r="C13" s="24">
        <v>20</v>
      </c>
      <c r="D13" s="24">
        <v>57</v>
      </c>
      <c r="E13" s="25">
        <v>77</v>
      </c>
      <c r="F13" s="24">
        <v>20</v>
      </c>
      <c r="G13" s="24">
        <v>55</v>
      </c>
      <c r="H13" s="25">
        <v>75</v>
      </c>
      <c r="I13" s="24">
        <v>24</v>
      </c>
      <c r="J13" s="24">
        <v>57</v>
      </c>
      <c r="K13" s="25">
        <v>81</v>
      </c>
      <c r="L13" s="24">
        <v>13</v>
      </c>
      <c r="M13" s="24">
        <v>66</v>
      </c>
      <c r="N13" s="25">
        <v>79</v>
      </c>
      <c r="O13" s="24">
        <v>11</v>
      </c>
      <c r="P13" s="24">
        <v>70</v>
      </c>
      <c r="Q13" s="25">
        <v>81</v>
      </c>
      <c r="R13" s="24">
        <v>60</v>
      </c>
      <c r="S13" s="24">
        <v>60</v>
      </c>
      <c r="T13" s="25">
        <f t="shared" si="0"/>
        <v>120</v>
      </c>
    </row>
    <row r="14" spans="1:20" x14ac:dyDescent="0.25">
      <c r="A14" s="19" t="s">
        <v>7</v>
      </c>
      <c r="B14" s="20" t="s">
        <v>11</v>
      </c>
      <c r="C14" s="24">
        <v>0</v>
      </c>
      <c r="D14" s="24">
        <v>0</v>
      </c>
      <c r="E14" s="25">
        <v>0</v>
      </c>
      <c r="F14" s="24">
        <v>0</v>
      </c>
      <c r="G14" s="24">
        <v>0</v>
      </c>
      <c r="H14" s="25">
        <v>0</v>
      </c>
      <c r="I14" s="24">
        <v>0</v>
      </c>
      <c r="J14" s="24">
        <v>0</v>
      </c>
      <c r="K14" s="25">
        <v>0</v>
      </c>
      <c r="L14" s="24">
        <v>0</v>
      </c>
      <c r="M14" s="24">
        <v>0</v>
      </c>
      <c r="N14" s="25">
        <v>0</v>
      </c>
      <c r="O14" s="24">
        <v>2</v>
      </c>
      <c r="P14" s="24">
        <v>28</v>
      </c>
      <c r="Q14" s="25">
        <v>30</v>
      </c>
      <c r="R14" s="24">
        <v>20</v>
      </c>
      <c r="S14" s="24">
        <v>30</v>
      </c>
      <c r="T14" s="25">
        <f t="shared" si="0"/>
        <v>50</v>
      </c>
    </row>
    <row r="15" spans="1:20" x14ac:dyDescent="0.25">
      <c r="A15" s="19" t="s">
        <v>7</v>
      </c>
      <c r="B15" s="20" t="s">
        <v>12</v>
      </c>
      <c r="C15" s="24">
        <v>33</v>
      </c>
      <c r="D15" s="24">
        <v>84</v>
      </c>
      <c r="E15" s="25">
        <v>117</v>
      </c>
      <c r="F15" s="24">
        <v>27</v>
      </c>
      <c r="G15" s="24">
        <v>87</v>
      </c>
      <c r="H15" s="25">
        <v>114</v>
      </c>
      <c r="I15" s="24">
        <v>36</v>
      </c>
      <c r="J15" s="24">
        <v>94</v>
      </c>
      <c r="K15" s="25">
        <v>130</v>
      </c>
      <c r="L15" s="24">
        <v>19</v>
      </c>
      <c r="M15" s="24">
        <v>101</v>
      </c>
      <c r="N15" s="25">
        <v>120</v>
      </c>
      <c r="O15" s="24">
        <v>33</v>
      </c>
      <c r="P15" s="24">
        <v>117</v>
      </c>
      <c r="Q15" s="25">
        <v>150</v>
      </c>
      <c r="R15" s="24">
        <v>80</v>
      </c>
      <c r="S15" s="24">
        <v>80</v>
      </c>
      <c r="T15" s="25">
        <f t="shared" si="0"/>
        <v>160</v>
      </c>
    </row>
    <row r="16" spans="1:20" x14ac:dyDescent="0.25">
      <c r="A16" s="19" t="s">
        <v>7</v>
      </c>
      <c r="B16" s="20" t="s">
        <v>77</v>
      </c>
      <c r="C16" s="24"/>
      <c r="D16" s="24"/>
      <c r="E16" s="25"/>
      <c r="F16" s="24"/>
      <c r="G16" s="24"/>
      <c r="H16" s="25"/>
      <c r="I16" s="24"/>
      <c r="J16" s="24"/>
      <c r="K16" s="25"/>
      <c r="L16" s="24"/>
      <c r="M16" s="24"/>
      <c r="N16" s="25"/>
      <c r="O16" s="24"/>
      <c r="P16" s="24"/>
      <c r="Q16" s="25"/>
      <c r="R16" s="24"/>
      <c r="S16" s="24">
        <v>60</v>
      </c>
      <c r="T16" s="25">
        <f t="shared" si="0"/>
        <v>60</v>
      </c>
    </row>
    <row r="17" spans="1:20" x14ac:dyDescent="0.25">
      <c r="A17" s="21" t="s">
        <v>13</v>
      </c>
      <c r="B17" s="21" t="s">
        <v>14</v>
      </c>
      <c r="C17" s="24">
        <v>65</v>
      </c>
      <c r="D17" s="24">
        <v>92</v>
      </c>
      <c r="E17" s="25">
        <v>157</v>
      </c>
      <c r="F17" s="24">
        <v>50</v>
      </c>
      <c r="G17" s="24">
        <v>70</v>
      </c>
      <c r="H17" s="25">
        <v>120</v>
      </c>
      <c r="I17" s="24">
        <v>50</v>
      </c>
      <c r="J17" s="24">
        <v>75</v>
      </c>
      <c r="K17" s="25">
        <v>125</v>
      </c>
      <c r="L17" s="24">
        <v>38</v>
      </c>
      <c r="M17" s="24">
        <v>80</v>
      </c>
      <c r="N17" s="25">
        <v>118</v>
      </c>
      <c r="O17" s="24">
        <v>43</v>
      </c>
      <c r="P17" s="24">
        <v>73</v>
      </c>
      <c r="Q17" s="25">
        <v>116</v>
      </c>
      <c r="R17" s="24">
        <v>60</v>
      </c>
      <c r="S17" s="24">
        <v>80</v>
      </c>
      <c r="T17" s="25">
        <f t="shared" si="0"/>
        <v>140</v>
      </c>
    </row>
    <row r="18" spans="1:20" x14ac:dyDescent="0.25">
      <c r="A18" s="21" t="s">
        <v>13</v>
      </c>
      <c r="B18" s="21" t="s">
        <v>15</v>
      </c>
      <c r="C18" s="24">
        <v>49</v>
      </c>
      <c r="D18" s="24">
        <v>73</v>
      </c>
      <c r="E18" s="25">
        <v>122</v>
      </c>
      <c r="F18" s="24">
        <v>53</v>
      </c>
      <c r="G18" s="24">
        <v>66</v>
      </c>
      <c r="H18" s="25">
        <v>119</v>
      </c>
      <c r="I18" s="24">
        <v>52</v>
      </c>
      <c r="J18" s="24">
        <v>73</v>
      </c>
      <c r="K18" s="25">
        <v>125</v>
      </c>
      <c r="L18" s="24">
        <v>40</v>
      </c>
      <c r="M18" s="24">
        <v>80</v>
      </c>
      <c r="N18" s="25">
        <v>120</v>
      </c>
      <c r="O18" s="24">
        <v>55</v>
      </c>
      <c r="P18" s="24">
        <v>59</v>
      </c>
      <c r="Q18" s="25">
        <v>114</v>
      </c>
      <c r="R18" s="24">
        <v>60</v>
      </c>
      <c r="S18" s="24">
        <v>80</v>
      </c>
      <c r="T18" s="25">
        <f t="shared" si="0"/>
        <v>140</v>
      </c>
    </row>
    <row r="19" spans="1:20" x14ac:dyDescent="0.25">
      <c r="A19" s="21" t="s">
        <v>13</v>
      </c>
      <c r="B19" s="21" t="s">
        <v>16</v>
      </c>
      <c r="C19" s="24">
        <v>19</v>
      </c>
      <c r="D19" s="24">
        <v>59</v>
      </c>
      <c r="E19" s="25">
        <v>78</v>
      </c>
      <c r="F19" s="24">
        <v>17</v>
      </c>
      <c r="G19" s="24">
        <v>61</v>
      </c>
      <c r="H19" s="25">
        <v>78</v>
      </c>
      <c r="I19" s="24">
        <v>20</v>
      </c>
      <c r="J19" s="24">
        <v>64</v>
      </c>
      <c r="K19" s="25">
        <v>84</v>
      </c>
      <c r="L19" s="24">
        <v>25</v>
      </c>
      <c r="M19" s="24">
        <v>96</v>
      </c>
      <c r="N19" s="25">
        <v>121</v>
      </c>
      <c r="O19" s="24">
        <v>29</v>
      </c>
      <c r="P19" s="24">
        <v>114</v>
      </c>
      <c r="Q19" s="25">
        <v>143</v>
      </c>
      <c r="R19" s="24">
        <v>80</v>
      </c>
      <c r="S19" s="24">
        <v>80</v>
      </c>
      <c r="T19" s="25">
        <f t="shared" si="0"/>
        <v>160</v>
      </c>
    </row>
    <row r="20" spans="1:20" x14ac:dyDescent="0.25">
      <c r="A20" s="21" t="s">
        <v>13</v>
      </c>
      <c r="B20" s="21" t="s">
        <v>18</v>
      </c>
      <c r="C20" s="24">
        <v>19</v>
      </c>
      <c r="D20" s="24">
        <v>51</v>
      </c>
      <c r="E20" s="25">
        <v>70</v>
      </c>
      <c r="F20" s="24">
        <v>27</v>
      </c>
      <c r="G20" s="24">
        <v>48</v>
      </c>
      <c r="H20" s="25">
        <v>75</v>
      </c>
      <c r="I20" s="24">
        <v>18</v>
      </c>
      <c r="J20" s="24">
        <v>57</v>
      </c>
      <c r="K20" s="25">
        <v>75</v>
      </c>
      <c r="L20" s="24">
        <v>12</v>
      </c>
      <c r="M20" s="24">
        <v>53</v>
      </c>
      <c r="N20" s="25">
        <v>65</v>
      </c>
      <c r="O20" s="24">
        <v>20</v>
      </c>
      <c r="P20" s="24">
        <v>35</v>
      </c>
      <c r="Q20" s="25">
        <v>55</v>
      </c>
      <c r="R20" s="24">
        <v>14</v>
      </c>
      <c r="S20" s="24">
        <v>40</v>
      </c>
      <c r="T20" s="25">
        <f t="shared" si="0"/>
        <v>54</v>
      </c>
    </row>
    <row r="21" spans="1:20" x14ac:dyDescent="0.25">
      <c r="A21" s="21" t="s">
        <v>13</v>
      </c>
      <c r="B21" s="21" t="s">
        <v>19</v>
      </c>
      <c r="C21" s="24">
        <v>56</v>
      </c>
      <c r="D21" s="24">
        <v>65</v>
      </c>
      <c r="E21" s="25">
        <v>121</v>
      </c>
      <c r="F21" s="24">
        <v>50</v>
      </c>
      <c r="G21" s="24">
        <v>68</v>
      </c>
      <c r="H21" s="25">
        <v>118</v>
      </c>
      <c r="I21" s="24">
        <v>43</v>
      </c>
      <c r="J21" s="24">
        <v>78</v>
      </c>
      <c r="K21" s="25">
        <v>121</v>
      </c>
      <c r="L21" s="24">
        <v>50</v>
      </c>
      <c r="M21" s="24">
        <v>71</v>
      </c>
      <c r="N21" s="25">
        <v>121</v>
      </c>
      <c r="O21" s="24">
        <v>48</v>
      </c>
      <c r="P21" s="24">
        <v>69</v>
      </c>
      <c r="Q21" s="25">
        <v>117</v>
      </c>
      <c r="R21" s="24">
        <v>56</v>
      </c>
      <c r="S21" s="24">
        <v>80</v>
      </c>
      <c r="T21" s="25">
        <f t="shared" si="0"/>
        <v>136</v>
      </c>
    </row>
    <row r="22" spans="1:20" x14ac:dyDescent="0.25">
      <c r="A22" s="21" t="s">
        <v>13</v>
      </c>
      <c r="B22" s="21" t="s">
        <v>20</v>
      </c>
      <c r="C22" s="24">
        <v>52</v>
      </c>
      <c r="D22" s="24">
        <v>28</v>
      </c>
      <c r="E22" s="25">
        <v>80</v>
      </c>
      <c r="F22" s="24">
        <v>48</v>
      </c>
      <c r="G22" s="24">
        <v>21</v>
      </c>
      <c r="H22" s="25">
        <v>69</v>
      </c>
      <c r="I22" s="24">
        <v>40</v>
      </c>
      <c r="J22" s="24">
        <v>41</v>
      </c>
      <c r="K22" s="25">
        <v>81</v>
      </c>
      <c r="L22" s="24">
        <v>31</v>
      </c>
      <c r="M22" s="24">
        <v>36</v>
      </c>
      <c r="N22" s="25">
        <v>67</v>
      </c>
      <c r="O22" s="24">
        <v>32</v>
      </c>
      <c r="P22" s="24">
        <v>35</v>
      </c>
      <c r="Q22" s="25">
        <v>67</v>
      </c>
      <c r="R22" s="24">
        <v>21</v>
      </c>
      <c r="S22" s="24">
        <v>40</v>
      </c>
      <c r="T22" s="25">
        <f t="shared" si="0"/>
        <v>61</v>
      </c>
    </row>
    <row r="23" spans="1:20" x14ac:dyDescent="0.25">
      <c r="A23" s="21" t="s">
        <v>13</v>
      </c>
      <c r="B23" s="21" t="s">
        <v>21</v>
      </c>
      <c r="C23" s="24">
        <v>18</v>
      </c>
      <c r="D23" s="24">
        <v>213</v>
      </c>
      <c r="E23" s="25">
        <v>231</v>
      </c>
      <c r="F23" s="24">
        <v>13</v>
      </c>
      <c r="G23" s="24">
        <v>107</v>
      </c>
      <c r="H23" s="25">
        <v>120</v>
      </c>
      <c r="I23" s="24">
        <v>16</v>
      </c>
      <c r="J23" s="24">
        <v>109</v>
      </c>
      <c r="K23" s="25">
        <v>125</v>
      </c>
      <c r="L23" s="24">
        <v>11</v>
      </c>
      <c r="M23" s="24">
        <v>67</v>
      </c>
      <c r="N23" s="25">
        <v>78</v>
      </c>
      <c r="O23" s="24">
        <v>7</v>
      </c>
      <c r="P23" s="24">
        <v>67</v>
      </c>
      <c r="Q23" s="25">
        <v>74</v>
      </c>
      <c r="R23" s="24">
        <v>34</v>
      </c>
      <c r="S23" s="24">
        <v>40</v>
      </c>
      <c r="T23" s="25">
        <f t="shared" si="0"/>
        <v>74</v>
      </c>
    </row>
    <row r="24" spans="1:20" x14ac:dyDescent="0.25">
      <c r="B24" s="33" t="s">
        <v>62</v>
      </c>
      <c r="C24" s="26">
        <f>SUM(C4:C23)</f>
        <v>603</v>
      </c>
      <c r="D24" s="26">
        <f t="shared" ref="D24:Q24" si="1">SUM(D4:D23)</f>
        <v>837</v>
      </c>
      <c r="E24" s="27">
        <f t="shared" si="1"/>
        <v>1440</v>
      </c>
      <c r="F24" s="26">
        <f t="shared" si="1"/>
        <v>623</v>
      </c>
      <c r="G24" s="26">
        <f t="shared" si="1"/>
        <v>684</v>
      </c>
      <c r="H24" s="27">
        <f t="shared" si="1"/>
        <v>1307</v>
      </c>
      <c r="I24" s="26">
        <f t="shared" si="1"/>
        <v>642</v>
      </c>
      <c r="J24" s="26">
        <f t="shared" si="1"/>
        <v>767</v>
      </c>
      <c r="K24" s="27">
        <f t="shared" si="1"/>
        <v>1409</v>
      </c>
      <c r="L24" s="26">
        <f t="shared" si="1"/>
        <v>486</v>
      </c>
      <c r="M24" s="26">
        <f t="shared" si="1"/>
        <v>839</v>
      </c>
      <c r="N24" s="27">
        <f t="shared" si="1"/>
        <v>1325</v>
      </c>
      <c r="O24" s="26">
        <f t="shared" si="1"/>
        <v>595</v>
      </c>
      <c r="P24" s="26">
        <f t="shared" si="1"/>
        <v>839</v>
      </c>
      <c r="Q24" s="27">
        <f t="shared" si="1"/>
        <v>1434</v>
      </c>
      <c r="R24" s="26">
        <f>SUM(R4:R23)</f>
        <v>663</v>
      </c>
      <c r="S24" s="26">
        <f>SUM(S4:S23)</f>
        <v>980</v>
      </c>
      <c r="T24" s="27">
        <f>SUM(T4:T23)</f>
        <v>1643</v>
      </c>
    </row>
    <row r="25" spans="1:20" x14ac:dyDescent="0.25">
      <c r="A25" s="36" t="s">
        <v>70</v>
      </c>
    </row>
    <row r="26" spans="1:20" x14ac:dyDescent="0.25">
      <c r="A26" s="39" t="s">
        <v>84</v>
      </c>
      <c r="N26">
        <f>1325-1434</f>
        <v>-109</v>
      </c>
    </row>
    <row r="28" spans="1:20" x14ac:dyDescent="0.25">
      <c r="E28">
        <v>1440</v>
      </c>
      <c r="H28">
        <v>1307</v>
      </c>
      <c r="K28">
        <v>1409</v>
      </c>
      <c r="N28">
        <v>1325</v>
      </c>
      <c r="Q28">
        <v>1434</v>
      </c>
      <c r="T28">
        <v>1434</v>
      </c>
    </row>
  </sheetData>
  <mergeCells count="8">
    <mergeCell ref="R2:T2"/>
    <mergeCell ref="O2:Q2"/>
    <mergeCell ref="A2:A3"/>
    <mergeCell ref="B2:B3"/>
    <mergeCell ref="C2:E2"/>
    <mergeCell ref="F2:H2"/>
    <mergeCell ref="I2:K2"/>
    <mergeCell ref="L2:N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EF677-F42A-46BB-B8DB-D6BE8295B8FE}">
  <sheetPr>
    <tabColor theme="4"/>
  </sheetPr>
  <dimension ref="A1:J7"/>
  <sheetViews>
    <sheetView workbookViewId="0">
      <selection activeCell="J16" sqref="J16"/>
    </sheetView>
  </sheetViews>
  <sheetFormatPr baseColWidth="10" defaultRowHeight="15" x14ac:dyDescent="0.25"/>
  <cols>
    <col min="1" max="1" width="24.42578125" customWidth="1"/>
  </cols>
  <sheetData>
    <row r="1" spans="1:10" ht="15.75" thickBot="1" x14ac:dyDescent="0.3">
      <c r="A1" s="185" t="s">
        <v>373</v>
      </c>
      <c r="B1" s="186"/>
      <c r="C1" s="186"/>
      <c r="D1" s="186"/>
      <c r="E1" s="186"/>
      <c r="F1" s="186"/>
      <c r="G1" s="186"/>
      <c r="H1" s="186"/>
      <c r="I1" s="186"/>
      <c r="J1" s="187"/>
    </row>
    <row r="2" spans="1:10" ht="15.75" thickBot="1" x14ac:dyDescent="0.3">
      <c r="A2" s="117"/>
      <c r="B2" s="116">
        <v>2014</v>
      </c>
      <c r="C2" s="116">
        <v>2015</v>
      </c>
      <c r="D2" s="116">
        <v>2016</v>
      </c>
      <c r="E2" s="116">
        <v>2017</v>
      </c>
      <c r="F2" s="116">
        <v>2018</v>
      </c>
      <c r="G2" s="116">
        <v>2019</v>
      </c>
      <c r="H2" s="116">
        <v>2020</v>
      </c>
      <c r="I2" s="116">
        <v>2021</v>
      </c>
      <c r="J2" s="116">
        <v>2022</v>
      </c>
    </row>
    <row r="3" spans="1:10" ht="15.75" thickBot="1" x14ac:dyDescent="0.3">
      <c r="A3" s="117" t="s">
        <v>372</v>
      </c>
      <c r="B3" s="115"/>
      <c r="C3" s="116">
        <v>1</v>
      </c>
      <c r="D3" s="116">
        <v>1</v>
      </c>
      <c r="E3" s="116">
        <v>2</v>
      </c>
      <c r="F3" s="116">
        <v>3</v>
      </c>
      <c r="G3" s="116">
        <v>2</v>
      </c>
      <c r="H3" s="116">
        <v>1</v>
      </c>
      <c r="I3" s="116">
        <v>3</v>
      </c>
      <c r="J3" s="116">
        <v>2</v>
      </c>
    </row>
    <row r="4" spans="1:10" ht="15.75" thickBot="1" x14ac:dyDescent="0.3">
      <c r="A4" s="117" t="s">
        <v>371</v>
      </c>
      <c r="B4" s="116">
        <v>1</v>
      </c>
      <c r="C4" s="115"/>
      <c r="D4" s="116">
        <v>1</v>
      </c>
      <c r="E4" s="116">
        <v>1</v>
      </c>
      <c r="F4" s="116">
        <v>1</v>
      </c>
      <c r="G4" s="116">
        <v>1</v>
      </c>
      <c r="H4" s="116">
        <v>1</v>
      </c>
      <c r="I4" s="116">
        <v>2</v>
      </c>
      <c r="J4" s="116">
        <v>2</v>
      </c>
    </row>
    <row r="5" spans="1:10" x14ac:dyDescent="0.25">
      <c r="A5" s="120" t="s">
        <v>370</v>
      </c>
      <c r="B5" s="118"/>
      <c r="C5" s="118"/>
      <c r="D5" s="118"/>
      <c r="E5" s="119">
        <v>1</v>
      </c>
      <c r="F5" s="119">
        <v>1</v>
      </c>
      <c r="G5" s="118"/>
      <c r="H5" s="118"/>
      <c r="I5" s="118"/>
      <c r="J5" s="118"/>
    </row>
    <row r="6" spans="1:10" ht="15.75" thickBot="1" x14ac:dyDescent="0.3">
      <c r="A6" s="117"/>
      <c r="B6" s="115"/>
      <c r="C6" s="115"/>
      <c r="D6" s="115"/>
      <c r="E6" s="116"/>
      <c r="F6" s="116"/>
      <c r="G6" s="115"/>
      <c r="H6" s="115"/>
      <c r="I6" s="115"/>
      <c r="J6" s="115"/>
    </row>
    <row r="7" spans="1:10" x14ac:dyDescent="0.25">
      <c r="B7">
        <f t="shared" ref="B7:J7" si="0">SUM(B3:B6)</f>
        <v>1</v>
      </c>
      <c r="C7">
        <f t="shared" si="0"/>
        <v>1</v>
      </c>
      <c r="D7">
        <f t="shared" si="0"/>
        <v>2</v>
      </c>
      <c r="E7">
        <f t="shared" si="0"/>
        <v>4</v>
      </c>
      <c r="F7">
        <f t="shared" si="0"/>
        <v>5</v>
      </c>
      <c r="G7">
        <f t="shared" si="0"/>
        <v>3</v>
      </c>
      <c r="H7">
        <f t="shared" si="0"/>
        <v>2</v>
      </c>
      <c r="I7">
        <f t="shared" si="0"/>
        <v>5</v>
      </c>
      <c r="J7">
        <f t="shared" si="0"/>
        <v>4</v>
      </c>
    </row>
  </sheetData>
  <mergeCells count="1">
    <mergeCell ref="A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64D1-EB14-473E-84AB-20EB39A92EF4}">
  <sheetPr>
    <tabColor theme="4"/>
  </sheetPr>
  <dimension ref="A1:F29"/>
  <sheetViews>
    <sheetView topLeftCell="A13" workbookViewId="0">
      <selection activeCell="G29" sqref="G29"/>
    </sheetView>
  </sheetViews>
  <sheetFormatPr baseColWidth="10" defaultRowHeight="15" x14ac:dyDescent="0.25"/>
  <cols>
    <col min="1" max="1" width="7.7109375" customWidth="1"/>
    <col min="2" max="2" width="15.7109375" customWidth="1"/>
    <col min="3" max="3" width="64.28515625" customWidth="1"/>
    <col min="4" max="4" width="12.42578125" customWidth="1"/>
    <col min="5" max="5" width="16.42578125" customWidth="1"/>
    <col min="6" max="6" width="40.42578125" customWidth="1"/>
  </cols>
  <sheetData>
    <row r="1" spans="1:6" ht="15.75" thickBot="1" x14ac:dyDescent="0.3">
      <c r="A1" s="193" t="s">
        <v>449</v>
      </c>
      <c r="B1" s="194"/>
      <c r="C1" s="194"/>
      <c r="D1" s="194"/>
      <c r="E1" s="194"/>
      <c r="F1" s="195"/>
    </row>
    <row r="2" spans="1:6" ht="15.75" thickBot="1" x14ac:dyDescent="0.3">
      <c r="A2" s="131" t="s">
        <v>0</v>
      </c>
      <c r="B2" s="130" t="s">
        <v>448</v>
      </c>
      <c r="C2" s="130" t="s">
        <v>447</v>
      </c>
      <c r="D2" s="130" t="s">
        <v>446</v>
      </c>
      <c r="E2" s="130" t="s">
        <v>445</v>
      </c>
      <c r="F2" s="130" t="s">
        <v>444</v>
      </c>
    </row>
    <row r="3" spans="1:6" ht="15.75" customHeight="1" thickBot="1" x14ac:dyDescent="0.3">
      <c r="A3" s="188" t="s">
        <v>443</v>
      </c>
      <c r="B3" s="190" t="s">
        <v>442</v>
      </c>
      <c r="C3" s="123" t="s">
        <v>441</v>
      </c>
      <c r="D3" s="123" t="s">
        <v>419</v>
      </c>
      <c r="E3" s="124" t="s">
        <v>440</v>
      </c>
      <c r="F3" s="128" t="s">
        <v>433</v>
      </c>
    </row>
    <row r="4" spans="1:6" ht="39" thickBot="1" x14ac:dyDescent="0.3">
      <c r="A4" s="189"/>
      <c r="B4" s="191"/>
      <c r="C4" s="123" t="s">
        <v>439</v>
      </c>
      <c r="D4" s="123" t="s">
        <v>438</v>
      </c>
      <c r="E4" s="129" t="s">
        <v>400</v>
      </c>
      <c r="F4" s="123" t="s">
        <v>437</v>
      </c>
    </row>
    <row r="5" spans="1:6" ht="15.75" thickBot="1" x14ac:dyDescent="0.3">
      <c r="A5" s="189"/>
      <c r="B5" s="191"/>
      <c r="C5" s="123" t="s">
        <v>436</v>
      </c>
      <c r="D5" s="123" t="s">
        <v>435</v>
      </c>
      <c r="E5" s="124" t="s">
        <v>434</v>
      </c>
      <c r="F5" s="128" t="s">
        <v>433</v>
      </c>
    </row>
    <row r="6" spans="1:6" ht="26.25" thickBot="1" x14ac:dyDescent="0.3">
      <c r="A6" s="189"/>
      <c r="B6" s="191"/>
      <c r="C6" s="123" t="s">
        <v>432</v>
      </c>
      <c r="D6" s="123" t="s">
        <v>419</v>
      </c>
      <c r="E6" s="124" t="s">
        <v>431</v>
      </c>
      <c r="F6" s="123" t="s">
        <v>430</v>
      </c>
    </row>
    <row r="7" spans="1:6" ht="15.75" thickBot="1" x14ac:dyDescent="0.3">
      <c r="A7" s="189"/>
      <c r="B7" s="191"/>
      <c r="C7" s="123" t="s">
        <v>429</v>
      </c>
      <c r="D7" s="123" t="s">
        <v>419</v>
      </c>
      <c r="E7" s="124" t="s">
        <v>428</v>
      </c>
      <c r="F7" s="123"/>
    </row>
    <row r="8" spans="1:6" ht="26.25" thickBot="1" x14ac:dyDescent="0.3">
      <c r="A8" s="189"/>
      <c r="B8" s="192"/>
      <c r="C8" s="123" t="s">
        <v>427</v>
      </c>
      <c r="D8" s="123" t="s">
        <v>419</v>
      </c>
      <c r="E8" s="124" t="s">
        <v>426</v>
      </c>
      <c r="F8" s="128" t="s">
        <v>425</v>
      </c>
    </row>
    <row r="9" spans="1:6" ht="39" thickBot="1" x14ac:dyDescent="0.3">
      <c r="A9" s="189"/>
      <c r="B9" s="190" t="s">
        <v>424</v>
      </c>
      <c r="C9" s="123" t="s">
        <v>423</v>
      </c>
      <c r="D9" s="123" t="s">
        <v>419</v>
      </c>
      <c r="E9" s="124" t="s">
        <v>422</v>
      </c>
      <c r="F9" s="123" t="s">
        <v>421</v>
      </c>
    </row>
    <row r="10" spans="1:6" ht="26.25" thickBot="1" x14ac:dyDescent="0.3">
      <c r="A10" s="196"/>
      <c r="B10" s="192"/>
      <c r="C10" s="123" t="s">
        <v>420</v>
      </c>
      <c r="D10" s="123" t="s">
        <v>419</v>
      </c>
      <c r="E10" s="122" t="s">
        <v>404</v>
      </c>
      <c r="F10" s="123" t="s">
        <v>383</v>
      </c>
    </row>
    <row r="11" spans="1:6" ht="15.75" customHeight="1" thickBot="1" x14ac:dyDescent="0.3">
      <c r="A11" s="197" t="s">
        <v>418</v>
      </c>
      <c r="B11" s="200" t="s">
        <v>417</v>
      </c>
      <c r="C11" s="125" t="s">
        <v>416</v>
      </c>
      <c r="D11" s="125" t="s">
        <v>381</v>
      </c>
      <c r="E11" s="127" t="s">
        <v>415</v>
      </c>
      <c r="F11" s="127"/>
    </row>
    <row r="12" spans="1:6" ht="15.75" thickBot="1" x14ac:dyDescent="0.3">
      <c r="A12" s="198"/>
      <c r="B12" s="201"/>
      <c r="C12" s="125" t="s">
        <v>414</v>
      </c>
      <c r="D12" s="125" t="s">
        <v>381</v>
      </c>
      <c r="E12" s="127" t="s">
        <v>413</v>
      </c>
      <c r="F12" s="127"/>
    </row>
    <row r="13" spans="1:6" ht="26.25" thickBot="1" x14ac:dyDescent="0.3">
      <c r="A13" s="198"/>
      <c r="B13" s="201"/>
      <c r="C13" s="125" t="s">
        <v>412</v>
      </c>
      <c r="D13" s="125" t="s">
        <v>381</v>
      </c>
      <c r="E13" s="126" t="s">
        <v>404</v>
      </c>
      <c r="F13" s="125" t="s">
        <v>411</v>
      </c>
    </row>
    <row r="14" spans="1:6" ht="15.75" thickBot="1" x14ac:dyDescent="0.3">
      <c r="A14" s="198"/>
      <c r="B14" s="201"/>
      <c r="C14" s="125" t="s">
        <v>410</v>
      </c>
      <c r="D14" s="125" t="s">
        <v>381</v>
      </c>
      <c r="E14" s="127" t="s">
        <v>409</v>
      </c>
      <c r="F14" s="127"/>
    </row>
    <row r="15" spans="1:6" ht="26.25" thickBot="1" x14ac:dyDescent="0.3">
      <c r="A15" s="198"/>
      <c r="B15" s="201"/>
      <c r="C15" s="125" t="s">
        <v>408</v>
      </c>
      <c r="D15" s="125" t="s">
        <v>376</v>
      </c>
      <c r="E15" s="126" t="s">
        <v>375</v>
      </c>
      <c r="F15" s="125" t="s">
        <v>403</v>
      </c>
    </row>
    <row r="16" spans="1:6" ht="15.75" thickBot="1" x14ac:dyDescent="0.3">
      <c r="A16" s="198"/>
      <c r="B16" s="201"/>
      <c r="C16" s="125" t="s">
        <v>407</v>
      </c>
      <c r="D16" s="125" t="s">
        <v>381</v>
      </c>
      <c r="E16" s="127" t="s">
        <v>406</v>
      </c>
      <c r="F16" s="125"/>
    </row>
    <row r="17" spans="1:6" ht="26.25" thickBot="1" x14ac:dyDescent="0.3">
      <c r="A17" s="198"/>
      <c r="B17" s="201"/>
      <c r="C17" s="125" t="s">
        <v>405</v>
      </c>
      <c r="D17" s="125" t="s">
        <v>376</v>
      </c>
      <c r="E17" s="126" t="s">
        <v>404</v>
      </c>
      <c r="F17" s="125" t="s">
        <v>403</v>
      </c>
    </row>
    <row r="18" spans="1:6" ht="26.25" thickBot="1" x14ac:dyDescent="0.3">
      <c r="A18" s="198"/>
      <c r="B18" s="202"/>
      <c r="C18" s="125" t="s">
        <v>402</v>
      </c>
      <c r="D18" s="125" t="s">
        <v>401</v>
      </c>
      <c r="E18" s="126" t="s">
        <v>400</v>
      </c>
      <c r="F18" s="125" t="s">
        <v>383</v>
      </c>
    </row>
    <row r="19" spans="1:6" ht="15.75" customHeight="1" thickBot="1" x14ac:dyDescent="0.3">
      <c r="A19" s="198"/>
      <c r="B19" s="200" t="s">
        <v>399</v>
      </c>
      <c r="C19" s="125" t="s">
        <v>398</v>
      </c>
      <c r="D19" s="125" t="s">
        <v>397</v>
      </c>
      <c r="E19" s="127" t="s">
        <v>396</v>
      </c>
      <c r="F19" s="127"/>
    </row>
    <row r="20" spans="1:6" ht="15.75" thickBot="1" x14ac:dyDescent="0.3">
      <c r="A20" s="198"/>
      <c r="B20" s="201"/>
      <c r="C20" s="125" t="s">
        <v>395</v>
      </c>
      <c r="D20" s="125" t="s">
        <v>381</v>
      </c>
      <c r="E20" s="127" t="s">
        <v>394</v>
      </c>
      <c r="F20" s="127"/>
    </row>
    <row r="21" spans="1:6" ht="26.25" thickBot="1" x14ac:dyDescent="0.3">
      <c r="A21" s="199"/>
      <c r="B21" s="202"/>
      <c r="C21" s="125" t="s">
        <v>393</v>
      </c>
      <c r="D21" s="125" t="s">
        <v>381</v>
      </c>
      <c r="E21" s="126" t="s">
        <v>375</v>
      </c>
      <c r="F21" s="125" t="s">
        <v>383</v>
      </c>
    </row>
    <row r="22" spans="1:6" ht="15.75" customHeight="1" thickBot="1" x14ac:dyDescent="0.3">
      <c r="A22" s="188" t="s">
        <v>392</v>
      </c>
      <c r="B22" s="190" t="s">
        <v>391</v>
      </c>
      <c r="C22" s="123" t="s">
        <v>390</v>
      </c>
      <c r="D22" s="123" t="s">
        <v>381</v>
      </c>
      <c r="E22" s="124" t="s">
        <v>389</v>
      </c>
      <c r="F22" s="124"/>
    </row>
    <row r="23" spans="1:6" ht="30.75" thickBot="1" x14ac:dyDescent="0.3">
      <c r="A23" s="189"/>
      <c r="B23" s="191"/>
      <c r="C23" s="123" t="s">
        <v>388</v>
      </c>
      <c r="D23" s="123" t="s">
        <v>376</v>
      </c>
      <c r="E23" s="122" t="s">
        <v>375</v>
      </c>
      <c r="F23" s="121" t="s">
        <v>374</v>
      </c>
    </row>
    <row r="24" spans="1:6" ht="30.75" thickBot="1" x14ac:dyDescent="0.3">
      <c r="A24" s="189"/>
      <c r="B24" s="192"/>
      <c r="C24" s="123" t="s">
        <v>387</v>
      </c>
      <c r="D24" s="123" t="s">
        <v>376</v>
      </c>
      <c r="E24" s="122" t="s">
        <v>375</v>
      </c>
      <c r="F24" s="121" t="s">
        <v>374</v>
      </c>
    </row>
    <row r="25" spans="1:6" ht="30.75" thickBot="1" x14ac:dyDescent="0.3">
      <c r="A25" s="189"/>
      <c r="B25" s="190" t="s">
        <v>386</v>
      </c>
      <c r="C25" s="123" t="s">
        <v>385</v>
      </c>
      <c r="D25" s="123" t="s">
        <v>376</v>
      </c>
      <c r="E25" s="122" t="s">
        <v>375</v>
      </c>
      <c r="F25" s="121" t="s">
        <v>374</v>
      </c>
    </row>
    <row r="26" spans="1:6" ht="26.25" thickBot="1" x14ac:dyDescent="0.3">
      <c r="A26" s="189"/>
      <c r="B26" s="191"/>
      <c r="C26" s="123" t="s">
        <v>384</v>
      </c>
      <c r="D26" s="123" t="s">
        <v>381</v>
      </c>
      <c r="E26" s="122" t="s">
        <v>375</v>
      </c>
      <c r="F26" s="123" t="s">
        <v>383</v>
      </c>
    </row>
    <row r="27" spans="1:6" ht="15.75" thickBot="1" x14ac:dyDescent="0.3">
      <c r="A27" s="189"/>
      <c r="B27" s="191"/>
      <c r="C27" s="123" t="s">
        <v>382</v>
      </c>
      <c r="D27" s="123" t="s">
        <v>381</v>
      </c>
      <c r="E27" s="124" t="s">
        <v>380</v>
      </c>
      <c r="F27" s="124"/>
    </row>
    <row r="28" spans="1:6" ht="30.75" thickBot="1" x14ac:dyDescent="0.3">
      <c r="A28" s="189"/>
      <c r="B28" s="191"/>
      <c r="C28" s="123" t="s">
        <v>379</v>
      </c>
      <c r="D28" s="123" t="s">
        <v>378</v>
      </c>
      <c r="E28" s="122" t="s">
        <v>375</v>
      </c>
      <c r="F28" s="121" t="s">
        <v>374</v>
      </c>
    </row>
    <row r="29" spans="1:6" ht="30.75" thickBot="1" x14ac:dyDescent="0.3">
      <c r="A29" s="189"/>
      <c r="B29" s="191"/>
      <c r="C29" s="123" t="s">
        <v>377</v>
      </c>
      <c r="D29" s="123" t="s">
        <v>376</v>
      </c>
      <c r="E29" s="122" t="s">
        <v>375</v>
      </c>
      <c r="F29" s="121" t="s">
        <v>374</v>
      </c>
    </row>
  </sheetData>
  <mergeCells count="10">
    <mergeCell ref="A22:A29"/>
    <mergeCell ref="B22:B24"/>
    <mergeCell ref="B25:B29"/>
    <mergeCell ref="A1:F1"/>
    <mergeCell ref="A3:A10"/>
    <mergeCell ref="B3:B8"/>
    <mergeCell ref="B9:B10"/>
    <mergeCell ref="A11:A21"/>
    <mergeCell ref="B11:B18"/>
    <mergeCell ref="B19:B2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B95CC-677F-4001-ADA0-257A9F0BFCD5}">
  <sheetPr>
    <tabColor theme="4"/>
  </sheetPr>
  <dimension ref="E1:O6"/>
  <sheetViews>
    <sheetView topLeftCell="E1" workbookViewId="0">
      <selection activeCell="K4" sqref="K4"/>
    </sheetView>
  </sheetViews>
  <sheetFormatPr baseColWidth="10" defaultRowHeight="15" x14ac:dyDescent="0.25"/>
  <cols>
    <col min="5" max="5" width="20.85546875" customWidth="1"/>
    <col min="6" max="6" width="14.85546875" customWidth="1"/>
    <col min="7" max="7" width="16.42578125" customWidth="1"/>
    <col min="8" max="9" width="19.42578125" customWidth="1"/>
    <col min="10" max="11" width="34" customWidth="1"/>
    <col min="12" max="12" width="21.42578125" customWidth="1"/>
    <col min="13" max="13" width="19.140625" customWidth="1"/>
    <col min="14" max="14" width="20.28515625" customWidth="1"/>
    <col min="15" max="15" width="28.42578125" customWidth="1"/>
  </cols>
  <sheetData>
    <row r="1" spans="5:15" ht="45" x14ac:dyDescent="0.25">
      <c r="E1" s="140" t="s">
        <v>1101</v>
      </c>
      <c r="F1" s="139" t="s">
        <v>1102</v>
      </c>
      <c r="G1" s="140" t="s">
        <v>1103</v>
      </c>
      <c r="H1" s="140" t="s">
        <v>1104</v>
      </c>
      <c r="I1" s="140" t="s">
        <v>1105</v>
      </c>
      <c r="J1" s="140" t="s">
        <v>1106</v>
      </c>
      <c r="K1" s="140" t="s">
        <v>1107</v>
      </c>
      <c r="L1" s="141" t="s">
        <v>1108</v>
      </c>
      <c r="M1" s="140" t="s">
        <v>1109</v>
      </c>
      <c r="N1" s="140" t="s">
        <v>1110</v>
      </c>
      <c r="O1" s="139" t="s">
        <v>1111</v>
      </c>
    </row>
    <row r="2" spans="5:15" ht="195" x14ac:dyDescent="0.25">
      <c r="E2" s="105" t="s">
        <v>1114</v>
      </c>
      <c r="F2" s="105" t="s">
        <v>1115</v>
      </c>
      <c r="G2" s="105" t="s">
        <v>1116</v>
      </c>
      <c r="H2" s="151" t="s">
        <v>1117</v>
      </c>
      <c r="I2" s="105">
        <v>7</v>
      </c>
      <c r="J2" s="105" t="s">
        <v>1118</v>
      </c>
      <c r="K2" s="105" t="s">
        <v>1119</v>
      </c>
      <c r="L2" s="105" t="s">
        <v>1118</v>
      </c>
      <c r="M2" s="105">
        <v>0</v>
      </c>
      <c r="N2" s="105">
        <v>1</v>
      </c>
      <c r="O2" s="105"/>
    </row>
    <row r="3" spans="5:15" x14ac:dyDescent="0.25">
      <c r="E3" s="105" t="s">
        <v>1123</v>
      </c>
      <c r="F3" s="105" t="s">
        <v>1124</v>
      </c>
      <c r="G3" s="105" t="s">
        <v>1125</v>
      </c>
      <c r="H3" s="105" t="s">
        <v>1126</v>
      </c>
      <c r="I3" s="105">
        <v>0</v>
      </c>
      <c r="J3" s="105" t="s">
        <v>1127</v>
      </c>
      <c r="K3" s="105" t="s">
        <v>1127</v>
      </c>
      <c r="L3" s="105" t="s">
        <v>1128</v>
      </c>
      <c r="M3" s="105" t="s">
        <v>1127</v>
      </c>
      <c r="N3" s="105" t="s">
        <v>1127</v>
      </c>
      <c r="O3" s="105"/>
    </row>
    <row r="4" spans="5:15" ht="30" x14ac:dyDescent="0.25">
      <c r="E4" s="105" t="s">
        <v>1123</v>
      </c>
      <c r="F4" s="105" t="s">
        <v>1129</v>
      </c>
      <c r="G4" s="105" t="s">
        <v>1125</v>
      </c>
      <c r="H4" s="105" t="s">
        <v>1130</v>
      </c>
      <c r="I4" s="105">
        <v>0</v>
      </c>
      <c r="J4" s="105" t="s">
        <v>1127</v>
      </c>
      <c r="K4" s="105" t="s">
        <v>1127</v>
      </c>
      <c r="L4" s="105" t="s">
        <v>1127</v>
      </c>
      <c r="M4" s="105" t="s">
        <v>1127</v>
      </c>
      <c r="N4" s="105" t="s">
        <v>1127</v>
      </c>
      <c r="O4" s="105" t="s">
        <v>1131</v>
      </c>
    </row>
    <row r="5" spans="5:15" x14ac:dyDescent="0.25">
      <c r="E5" s="105" t="s">
        <v>1123</v>
      </c>
      <c r="F5" s="105" t="s">
        <v>1132</v>
      </c>
      <c r="G5" s="105" t="s">
        <v>1125</v>
      </c>
      <c r="H5" s="105" t="s">
        <v>1133</v>
      </c>
      <c r="I5" s="105">
        <v>0</v>
      </c>
      <c r="J5" s="105" t="s">
        <v>1127</v>
      </c>
      <c r="K5" s="105" t="s">
        <v>1127</v>
      </c>
      <c r="L5" s="105" t="s">
        <v>1127</v>
      </c>
      <c r="M5" s="105" t="s">
        <v>1127</v>
      </c>
      <c r="N5" s="105" t="s">
        <v>1127</v>
      </c>
      <c r="O5" s="105"/>
    </row>
    <row r="6" spans="5:15" ht="78.75" x14ac:dyDescent="0.25">
      <c r="E6" s="72" t="s">
        <v>1134</v>
      </c>
      <c r="F6" s="72" t="s">
        <v>1135</v>
      </c>
      <c r="G6" s="72"/>
      <c r="H6" s="72" t="s">
        <v>1136</v>
      </c>
      <c r="I6" s="72"/>
      <c r="J6" s="72" t="s">
        <v>1128</v>
      </c>
      <c r="K6" s="72"/>
      <c r="L6" s="72"/>
      <c r="M6" s="72"/>
      <c r="N6" s="72"/>
      <c r="O6" s="7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97489-9044-40D4-9601-F42A946DE73D}">
  <sheetPr>
    <tabColor theme="4"/>
  </sheetPr>
  <dimension ref="A1:R35"/>
  <sheetViews>
    <sheetView workbookViewId="0">
      <selection activeCell="F6" sqref="F6"/>
    </sheetView>
  </sheetViews>
  <sheetFormatPr baseColWidth="10" defaultRowHeight="15" x14ac:dyDescent="0.25"/>
  <cols>
    <col min="1" max="2" width="20.140625" customWidth="1"/>
    <col min="3" max="3" width="18.42578125" customWidth="1"/>
    <col min="4" max="4" width="20.85546875" customWidth="1"/>
    <col min="5" max="6" width="23.28515625" customWidth="1"/>
    <col min="7" max="7" width="25.7109375" customWidth="1"/>
    <col min="8" max="8" width="18.42578125" customWidth="1"/>
    <col min="9" max="9" width="20.140625" customWidth="1"/>
    <col min="10" max="10" width="16.42578125" customWidth="1"/>
    <col min="11" max="11" width="37.7109375" bestFit="1" customWidth="1"/>
    <col min="12" max="12" width="19.42578125" customWidth="1"/>
    <col min="13" max="14" width="34" customWidth="1"/>
    <col min="15" max="15" width="17" customWidth="1"/>
    <col min="16" max="16" width="19.140625" customWidth="1"/>
    <col min="17" max="17" width="20.28515625" customWidth="1"/>
    <col min="18" max="18" width="28.42578125" customWidth="1"/>
  </cols>
  <sheetData>
    <row r="1" spans="1:18" ht="51" x14ac:dyDescent="0.25">
      <c r="A1" s="142" t="s">
        <v>1097</v>
      </c>
      <c r="B1" s="142" t="s">
        <v>1098</v>
      </c>
      <c r="C1" s="142" t="s">
        <v>1099</v>
      </c>
      <c r="D1" s="142" t="s">
        <v>1100</v>
      </c>
      <c r="E1" s="142" t="s">
        <v>1265</v>
      </c>
      <c r="F1" s="142" t="s">
        <v>1138</v>
      </c>
      <c r="G1" s="142" t="s">
        <v>1230</v>
      </c>
      <c r="H1" s="142" t="s">
        <v>1264</v>
      </c>
      <c r="I1" s="142" t="s">
        <v>1266</v>
      </c>
      <c r="J1" s="142" t="s">
        <v>1103</v>
      </c>
      <c r="K1" s="142" t="s">
        <v>1267</v>
      </c>
      <c r="L1" s="142" t="s">
        <v>1105</v>
      </c>
      <c r="M1" s="142" t="s">
        <v>1268</v>
      </c>
      <c r="N1" s="142" t="s">
        <v>1107</v>
      </c>
      <c r="O1" s="142" t="s">
        <v>1269</v>
      </c>
      <c r="P1" s="142" t="s">
        <v>1109</v>
      </c>
      <c r="Q1" s="142" t="s">
        <v>1110</v>
      </c>
      <c r="R1" s="142" t="s">
        <v>1111</v>
      </c>
    </row>
    <row r="2" spans="1:18" ht="63.75" x14ac:dyDescent="0.25">
      <c r="A2" s="152" t="s">
        <v>1137</v>
      </c>
      <c r="B2" s="152" t="s">
        <v>1121</v>
      </c>
      <c r="C2" s="152" t="s">
        <v>1140</v>
      </c>
      <c r="D2" s="152" t="s">
        <v>1141</v>
      </c>
      <c r="E2" s="152" t="s">
        <v>1142</v>
      </c>
      <c r="F2" s="152" t="s">
        <v>1143</v>
      </c>
      <c r="G2" s="152" t="s">
        <v>1231</v>
      </c>
      <c r="H2" s="152" t="s">
        <v>1270</v>
      </c>
      <c r="I2" s="152" t="s">
        <v>1271</v>
      </c>
      <c r="J2" s="152" t="s">
        <v>1116</v>
      </c>
      <c r="K2" s="153" t="s">
        <v>1272</v>
      </c>
      <c r="L2" s="152">
        <v>3</v>
      </c>
      <c r="M2" s="152" t="s">
        <v>1127</v>
      </c>
      <c r="N2" s="152"/>
      <c r="O2" s="152" t="s">
        <v>1118</v>
      </c>
      <c r="P2" s="152">
        <v>0</v>
      </c>
      <c r="Q2" s="152">
        <v>1</v>
      </c>
      <c r="R2" s="152"/>
    </row>
    <row r="3" spans="1:18" ht="63.75" x14ac:dyDescent="0.25">
      <c r="A3" s="152" t="s">
        <v>1137</v>
      </c>
      <c r="B3" s="152" t="s">
        <v>1121</v>
      </c>
      <c r="C3" s="152" t="s">
        <v>1122</v>
      </c>
      <c r="D3" s="152" t="s">
        <v>1144</v>
      </c>
      <c r="E3" s="152" t="s">
        <v>1145</v>
      </c>
      <c r="F3" s="152" t="s">
        <v>1146</v>
      </c>
      <c r="G3" s="152" t="s">
        <v>1232</v>
      </c>
      <c r="H3" s="152" t="s">
        <v>1273</v>
      </c>
      <c r="I3" s="152" t="s">
        <v>1274</v>
      </c>
      <c r="J3" s="152" t="s">
        <v>1116</v>
      </c>
      <c r="K3" s="152" t="s">
        <v>1275</v>
      </c>
      <c r="L3" s="152"/>
      <c r="M3" s="152"/>
      <c r="N3" s="152"/>
      <c r="O3" s="152"/>
      <c r="P3" s="152"/>
      <c r="Q3" s="152"/>
      <c r="R3" s="152"/>
    </row>
    <row r="4" spans="1:18" ht="51" x14ac:dyDescent="0.25">
      <c r="A4" s="152" t="s">
        <v>1137</v>
      </c>
      <c r="B4" s="152" t="s">
        <v>1121</v>
      </c>
      <c r="C4" s="152" t="s">
        <v>1113</v>
      </c>
      <c r="D4" s="154" t="s">
        <v>1147</v>
      </c>
      <c r="E4" s="152" t="s">
        <v>1148</v>
      </c>
      <c r="F4" s="154" t="s">
        <v>1149</v>
      </c>
      <c r="G4" s="154" t="s">
        <v>1233</v>
      </c>
      <c r="H4" s="154" t="s">
        <v>1276</v>
      </c>
      <c r="I4" s="152" t="s">
        <v>1277</v>
      </c>
      <c r="J4" s="152" t="s">
        <v>1116</v>
      </c>
      <c r="K4" s="154" t="s">
        <v>1278</v>
      </c>
      <c r="L4" s="152"/>
      <c r="M4" s="152"/>
      <c r="N4" s="152"/>
      <c r="O4" s="152"/>
      <c r="P4" s="152"/>
      <c r="Q4" s="152"/>
      <c r="R4" s="152"/>
    </row>
    <row r="5" spans="1:18" ht="63.75" x14ac:dyDescent="0.25">
      <c r="A5" s="152" t="s">
        <v>1137</v>
      </c>
      <c r="B5" s="152" t="s">
        <v>1121</v>
      </c>
      <c r="C5" s="152" t="s">
        <v>1150</v>
      </c>
      <c r="D5" s="152" t="s">
        <v>1151</v>
      </c>
      <c r="E5" s="152" t="s">
        <v>1152</v>
      </c>
      <c r="F5" s="152" t="s">
        <v>1153</v>
      </c>
      <c r="G5" s="152" t="s">
        <v>1234</v>
      </c>
      <c r="H5" s="152" t="s">
        <v>1279</v>
      </c>
      <c r="I5" s="152" t="s">
        <v>1274</v>
      </c>
      <c r="J5" s="152" t="s">
        <v>1116</v>
      </c>
      <c r="K5" s="152" t="s">
        <v>1280</v>
      </c>
      <c r="L5" s="152"/>
      <c r="M5" s="152"/>
      <c r="N5" s="152"/>
      <c r="O5" s="152"/>
      <c r="P5" s="152"/>
      <c r="Q5" s="152"/>
      <c r="R5" s="152"/>
    </row>
    <row r="6" spans="1:18" ht="63.75" x14ac:dyDescent="0.25">
      <c r="A6" s="152" t="s">
        <v>1137</v>
      </c>
      <c r="B6" s="152" t="s">
        <v>1121</v>
      </c>
      <c r="C6" s="152" t="s">
        <v>1113</v>
      </c>
      <c r="D6" s="155" t="s">
        <v>1154</v>
      </c>
      <c r="E6" s="152"/>
      <c r="F6" s="152" t="s">
        <v>1155</v>
      </c>
      <c r="G6" s="152" t="s">
        <v>1235</v>
      </c>
      <c r="H6" s="152" t="s">
        <v>1281</v>
      </c>
      <c r="I6" s="152" t="s">
        <v>1282</v>
      </c>
      <c r="J6" s="152" t="s">
        <v>1125</v>
      </c>
      <c r="K6" s="152" t="s">
        <v>1283</v>
      </c>
      <c r="L6" s="152"/>
      <c r="M6" s="152"/>
      <c r="N6" s="152"/>
      <c r="O6" s="152"/>
      <c r="P6" s="152"/>
      <c r="Q6" s="152"/>
      <c r="R6" s="152"/>
    </row>
    <row r="7" spans="1:18" ht="89.25" x14ac:dyDescent="0.25">
      <c r="A7" s="152" t="s">
        <v>1137</v>
      </c>
      <c r="B7" s="152" t="s">
        <v>1121</v>
      </c>
      <c r="C7" s="152" t="s">
        <v>1122</v>
      </c>
      <c r="D7" s="152" t="s">
        <v>1156</v>
      </c>
      <c r="E7" s="152" t="s">
        <v>1157</v>
      </c>
      <c r="F7" s="152" t="s">
        <v>1158</v>
      </c>
      <c r="G7" s="152" t="s">
        <v>1236</v>
      </c>
      <c r="H7" s="152" t="s">
        <v>1284</v>
      </c>
      <c r="I7" s="152" t="s">
        <v>1274</v>
      </c>
      <c r="J7" s="152" t="s">
        <v>1116</v>
      </c>
      <c r="K7" s="152" t="s">
        <v>1285</v>
      </c>
      <c r="L7" s="152"/>
      <c r="M7" s="152"/>
      <c r="N7" s="152"/>
      <c r="O7" s="152"/>
      <c r="P7" s="152"/>
      <c r="Q7" s="152"/>
      <c r="R7" s="152"/>
    </row>
    <row r="8" spans="1:18" ht="51" x14ac:dyDescent="0.25">
      <c r="A8" s="152" t="s">
        <v>1137</v>
      </c>
      <c r="B8" s="152" t="s">
        <v>1121</v>
      </c>
      <c r="C8" s="152" t="s">
        <v>1113</v>
      </c>
      <c r="D8" s="152" t="s">
        <v>1141</v>
      </c>
      <c r="E8" s="152" t="s">
        <v>1142</v>
      </c>
      <c r="F8" s="152" t="s">
        <v>1159</v>
      </c>
      <c r="G8" s="152" t="s">
        <v>1237</v>
      </c>
      <c r="H8" s="152" t="s">
        <v>1286</v>
      </c>
      <c r="I8" s="152" t="s">
        <v>1271</v>
      </c>
      <c r="J8" s="152" t="s">
        <v>1116</v>
      </c>
      <c r="K8" s="152" t="s">
        <v>1287</v>
      </c>
      <c r="L8" s="152">
        <v>4</v>
      </c>
      <c r="M8" s="152" t="s">
        <v>1127</v>
      </c>
      <c r="N8" s="152"/>
      <c r="O8" s="152" t="s">
        <v>1118</v>
      </c>
      <c r="P8" s="152">
        <v>1</v>
      </c>
      <c r="Q8" s="152">
        <v>0</v>
      </c>
      <c r="R8" s="152"/>
    </row>
    <row r="9" spans="1:18" ht="63.75" x14ac:dyDescent="0.25">
      <c r="A9" s="152" t="s">
        <v>1137</v>
      </c>
      <c r="B9" s="152" t="s">
        <v>1121</v>
      </c>
      <c r="C9" s="152" t="s">
        <v>1122</v>
      </c>
      <c r="D9" s="152" t="s">
        <v>1160</v>
      </c>
      <c r="E9" s="152"/>
      <c r="F9" s="152" t="s">
        <v>1161</v>
      </c>
      <c r="G9" s="152" t="s">
        <v>1238</v>
      </c>
      <c r="H9" s="152"/>
      <c r="I9" s="152"/>
      <c r="J9" s="152"/>
      <c r="K9" s="152"/>
      <c r="L9" s="152"/>
      <c r="M9" s="152"/>
      <c r="N9" s="152"/>
      <c r="O9" s="152"/>
      <c r="P9" s="152"/>
      <c r="Q9" s="152"/>
      <c r="R9" s="152"/>
    </row>
    <row r="10" spans="1:18" ht="63.75" x14ac:dyDescent="0.25">
      <c r="A10" s="152" t="s">
        <v>322</v>
      </c>
      <c r="B10" s="152" t="s">
        <v>1121</v>
      </c>
      <c r="C10" s="152" t="s">
        <v>1113</v>
      </c>
      <c r="D10" s="152" t="s">
        <v>1162</v>
      </c>
      <c r="E10" s="152" t="s">
        <v>1163</v>
      </c>
      <c r="F10" s="152" t="s">
        <v>1161</v>
      </c>
      <c r="G10" s="152" t="s">
        <v>1239</v>
      </c>
      <c r="H10" s="152" t="s">
        <v>1288</v>
      </c>
      <c r="I10" s="152" t="s">
        <v>1289</v>
      </c>
      <c r="J10" s="152" t="s">
        <v>1125</v>
      </c>
      <c r="K10" s="152" t="s">
        <v>1290</v>
      </c>
      <c r="L10" s="152">
        <v>3</v>
      </c>
      <c r="M10" s="152" t="s">
        <v>1128</v>
      </c>
      <c r="N10" s="152"/>
      <c r="O10" s="152" t="s">
        <v>1128</v>
      </c>
      <c r="P10" s="152">
        <v>0</v>
      </c>
      <c r="Q10" s="152">
        <v>0</v>
      </c>
      <c r="R10" s="152"/>
    </row>
    <row r="11" spans="1:18" ht="51" x14ac:dyDescent="0.25">
      <c r="A11" s="152" t="s">
        <v>1137</v>
      </c>
      <c r="B11" s="152" t="s">
        <v>1121</v>
      </c>
      <c r="C11" s="152" t="s">
        <v>1122</v>
      </c>
      <c r="D11" s="152" t="s">
        <v>1164</v>
      </c>
      <c r="E11" s="152" t="s">
        <v>1165</v>
      </c>
      <c r="F11" s="152" t="s">
        <v>1166</v>
      </c>
      <c r="G11" s="152" t="s">
        <v>1240</v>
      </c>
      <c r="H11" s="152" t="s">
        <v>1291</v>
      </c>
      <c r="I11" s="152" t="s">
        <v>1292</v>
      </c>
      <c r="J11" s="152" t="s">
        <v>1116</v>
      </c>
      <c r="K11" s="152" t="s">
        <v>1293</v>
      </c>
      <c r="L11" s="152"/>
      <c r="M11" s="152"/>
      <c r="N11" s="152"/>
      <c r="O11" s="152"/>
      <c r="P11" s="152"/>
      <c r="Q11" s="152"/>
      <c r="R11" s="152"/>
    </row>
    <row r="12" spans="1:18" ht="63.75" x14ac:dyDescent="0.25">
      <c r="A12" s="152" t="s">
        <v>1137</v>
      </c>
      <c r="B12" s="152" t="s">
        <v>1121</v>
      </c>
      <c r="C12" s="152" t="s">
        <v>1150</v>
      </c>
      <c r="D12" s="152" t="s">
        <v>1167</v>
      </c>
      <c r="E12" s="152" t="s">
        <v>1168</v>
      </c>
      <c r="F12" s="152" t="s">
        <v>1169</v>
      </c>
      <c r="G12" s="152" t="s">
        <v>1241</v>
      </c>
      <c r="H12" s="152" t="s">
        <v>1294</v>
      </c>
      <c r="I12" s="152" t="s">
        <v>1295</v>
      </c>
      <c r="J12" s="152" t="s">
        <v>1125</v>
      </c>
      <c r="K12" s="152" t="s">
        <v>1296</v>
      </c>
      <c r="L12" s="152"/>
      <c r="M12" s="152"/>
      <c r="N12" s="152"/>
      <c r="O12" s="152"/>
      <c r="P12" s="152"/>
      <c r="Q12" s="152"/>
      <c r="R12" s="152"/>
    </row>
    <row r="13" spans="1:18" ht="51" x14ac:dyDescent="0.25">
      <c r="A13" s="152" t="s">
        <v>1137</v>
      </c>
      <c r="B13" s="152" t="s">
        <v>1121</v>
      </c>
      <c r="C13" s="155" t="s">
        <v>1150</v>
      </c>
      <c r="D13" s="152" t="s">
        <v>1141</v>
      </c>
      <c r="E13" s="152" t="s">
        <v>1142</v>
      </c>
      <c r="F13" s="152" t="s">
        <v>1170</v>
      </c>
      <c r="G13" s="152" t="s">
        <v>1242</v>
      </c>
      <c r="H13" s="152" t="s">
        <v>1297</v>
      </c>
      <c r="I13" s="152" t="s">
        <v>1271</v>
      </c>
      <c r="J13" s="152" t="s">
        <v>1116</v>
      </c>
      <c r="K13" s="153" t="s">
        <v>1272</v>
      </c>
      <c r="L13" s="152">
        <v>3</v>
      </c>
      <c r="M13" s="152" t="s">
        <v>1118</v>
      </c>
      <c r="N13" s="152" t="s">
        <v>1298</v>
      </c>
      <c r="O13" s="152" t="s">
        <v>1128</v>
      </c>
      <c r="P13" s="152">
        <v>0</v>
      </c>
      <c r="Q13" s="152">
        <v>0</v>
      </c>
      <c r="R13" s="152"/>
    </row>
    <row r="14" spans="1:18" ht="51" x14ac:dyDescent="0.25">
      <c r="A14" s="152" t="s">
        <v>322</v>
      </c>
      <c r="B14" s="152" t="s">
        <v>1112</v>
      </c>
      <c r="C14" s="152" t="s">
        <v>1122</v>
      </c>
      <c r="D14" s="152"/>
      <c r="E14" s="152"/>
      <c r="F14" s="152" t="s">
        <v>1171</v>
      </c>
      <c r="G14" s="152" t="s">
        <v>1243</v>
      </c>
      <c r="H14" s="152" t="s">
        <v>1299</v>
      </c>
      <c r="I14" s="152" t="s">
        <v>1274</v>
      </c>
      <c r="J14" s="152" t="s">
        <v>1116</v>
      </c>
      <c r="K14" s="152" t="s">
        <v>1300</v>
      </c>
      <c r="L14" s="152">
        <v>2</v>
      </c>
      <c r="M14" s="152" t="s">
        <v>1128</v>
      </c>
      <c r="N14" s="152"/>
      <c r="O14" s="152" t="s">
        <v>1128</v>
      </c>
      <c r="P14" s="152">
        <v>0</v>
      </c>
      <c r="Q14" s="152">
        <v>0</v>
      </c>
      <c r="R14" s="152"/>
    </row>
    <row r="15" spans="1:18" ht="76.5" x14ac:dyDescent="0.25">
      <c r="A15" s="152" t="s">
        <v>1137</v>
      </c>
      <c r="B15" s="152" t="s">
        <v>1112</v>
      </c>
      <c r="C15" s="152" t="s">
        <v>1113</v>
      </c>
      <c r="D15" s="156" t="s">
        <v>1172</v>
      </c>
      <c r="E15" s="156" t="s">
        <v>1173</v>
      </c>
      <c r="F15" s="156" t="s">
        <v>1174</v>
      </c>
      <c r="G15" s="156" t="s">
        <v>1244</v>
      </c>
      <c r="H15" s="152" t="s">
        <v>1301</v>
      </c>
      <c r="I15" s="152" t="s">
        <v>1302</v>
      </c>
      <c r="J15" s="152" t="s">
        <v>1116</v>
      </c>
      <c r="K15" s="152" t="s">
        <v>1303</v>
      </c>
      <c r="L15" s="152">
        <v>2</v>
      </c>
      <c r="M15" s="152" t="s">
        <v>1128</v>
      </c>
      <c r="N15" s="152"/>
      <c r="O15" s="152" t="s">
        <v>1128</v>
      </c>
      <c r="P15" s="152">
        <v>0</v>
      </c>
      <c r="Q15" s="152">
        <v>0</v>
      </c>
      <c r="R15" s="152"/>
    </row>
    <row r="16" spans="1:18" ht="51" x14ac:dyDescent="0.25">
      <c r="A16" s="152" t="s">
        <v>322</v>
      </c>
      <c r="B16" s="152" t="s">
        <v>1112</v>
      </c>
      <c r="C16" s="152" t="s">
        <v>1122</v>
      </c>
      <c r="D16" s="152"/>
      <c r="E16" s="152"/>
      <c r="F16" s="152" t="s">
        <v>1175</v>
      </c>
      <c r="G16" s="152" t="s">
        <v>1245</v>
      </c>
      <c r="H16" s="152" t="s">
        <v>1304</v>
      </c>
      <c r="I16" s="152" t="s">
        <v>1274</v>
      </c>
      <c r="J16" s="152" t="s">
        <v>1116</v>
      </c>
      <c r="K16" s="152" t="s">
        <v>1300</v>
      </c>
      <c r="L16" s="152">
        <v>3</v>
      </c>
      <c r="M16" s="152" t="s">
        <v>1127</v>
      </c>
      <c r="N16" s="152"/>
      <c r="O16" s="152" t="s">
        <v>1128</v>
      </c>
      <c r="P16" s="152">
        <v>0</v>
      </c>
      <c r="Q16" s="152">
        <v>0</v>
      </c>
      <c r="R16" s="152"/>
    </row>
    <row r="17" spans="1:18" ht="102" x14ac:dyDescent="0.25">
      <c r="A17" s="152" t="s">
        <v>1120</v>
      </c>
      <c r="B17" s="152" t="s">
        <v>1112</v>
      </c>
      <c r="C17" s="152" t="s">
        <v>1122</v>
      </c>
      <c r="D17" s="152" t="s">
        <v>1176</v>
      </c>
      <c r="E17" s="152" t="s">
        <v>1177</v>
      </c>
      <c r="F17" s="152" t="s">
        <v>1178</v>
      </c>
      <c r="G17" s="152" t="s">
        <v>1246</v>
      </c>
      <c r="H17" s="152" t="s">
        <v>1305</v>
      </c>
      <c r="I17" s="152" t="s">
        <v>1306</v>
      </c>
      <c r="J17" s="152" t="s">
        <v>1116</v>
      </c>
      <c r="K17" s="152" t="s">
        <v>1307</v>
      </c>
      <c r="L17" s="152">
        <v>1</v>
      </c>
      <c r="M17" s="152" t="s">
        <v>1127</v>
      </c>
      <c r="N17" s="152"/>
      <c r="O17" s="152" t="s">
        <v>1128</v>
      </c>
      <c r="P17" s="152">
        <v>0</v>
      </c>
      <c r="Q17" s="152">
        <v>0</v>
      </c>
      <c r="R17" s="152"/>
    </row>
    <row r="18" spans="1:18" ht="76.5" x14ac:dyDescent="0.25">
      <c r="A18" s="152" t="s">
        <v>1137</v>
      </c>
      <c r="B18" s="152" t="s">
        <v>1112</v>
      </c>
      <c r="C18" s="152" t="s">
        <v>1113</v>
      </c>
      <c r="D18" s="152" t="s">
        <v>1179</v>
      </c>
      <c r="E18" s="152" t="s">
        <v>1180</v>
      </c>
      <c r="F18" s="152" t="s">
        <v>1181</v>
      </c>
      <c r="G18" s="152" t="s">
        <v>1247</v>
      </c>
      <c r="H18" s="152" t="s">
        <v>1308</v>
      </c>
      <c r="I18" s="152" t="s">
        <v>1309</v>
      </c>
      <c r="J18" s="152" t="s">
        <v>1116</v>
      </c>
      <c r="K18" s="152" t="s">
        <v>1278</v>
      </c>
      <c r="L18" s="152">
        <v>2</v>
      </c>
      <c r="M18" s="152" t="s">
        <v>1128</v>
      </c>
      <c r="N18" s="152"/>
      <c r="O18" s="152" t="s">
        <v>1128</v>
      </c>
      <c r="P18" s="152">
        <v>0</v>
      </c>
      <c r="Q18" s="152">
        <v>0</v>
      </c>
      <c r="R18" s="152" t="s">
        <v>1310</v>
      </c>
    </row>
    <row r="19" spans="1:18" ht="89.25" x14ac:dyDescent="0.25">
      <c r="A19" s="152" t="s">
        <v>1137</v>
      </c>
      <c r="B19" s="152" t="s">
        <v>1112</v>
      </c>
      <c r="C19" s="152" t="s">
        <v>1122</v>
      </c>
      <c r="D19" s="152" t="s">
        <v>1182</v>
      </c>
      <c r="E19" s="152" t="s">
        <v>1183</v>
      </c>
      <c r="F19" s="152" t="s">
        <v>1184</v>
      </c>
      <c r="G19" s="152" t="s">
        <v>1248</v>
      </c>
      <c r="H19" s="152" t="s">
        <v>1311</v>
      </c>
      <c r="I19" s="152" t="s">
        <v>1312</v>
      </c>
      <c r="J19" s="152" t="s">
        <v>1116</v>
      </c>
      <c r="K19" s="152" t="s">
        <v>1313</v>
      </c>
      <c r="L19" s="152">
        <v>4</v>
      </c>
      <c r="M19" s="152" t="s">
        <v>1314</v>
      </c>
      <c r="N19" s="152" t="s">
        <v>1139</v>
      </c>
      <c r="O19" s="152" t="s">
        <v>1128</v>
      </c>
      <c r="P19" s="152" t="s">
        <v>1139</v>
      </c>
      <c r="Q19" s="152" t="s">
        <v>1139</v>
      </c>
      <c r="R19" s="157" t="s">
        <v>1315</v>
      </c>
    </row>
    <row r="20" spans="1:18" ht="63.75" x14ac:dyDescent="0.25">
      <c r="A20" s="152" t="s">
        <v>1137</v>
      </c>
      <c r="B20" s="152" t="s">
        <v>1112</v>
      </c>
      <c r="C20" s="152" t="s">
        <v>1113</v>
      </c>
      <c r="D20" s="152" t="s">
        <v>1185</v>
      </c>
      <c r="E20" s="152" t="s">
        <v>1186</v>
      </c>
      <c r="F20" s="152" t="s">
        <v>1187</v>
      </c>
      <c r="G20" s="152" t="s">
        <v>1249</v>
      </c>
      <c r="H20" s="152" t="s">
        <v>1316</v>
      </c>
      <c r="I20" s="152" t="s">
        <v>1317</v>
      </c>
      <c r="J20" s="152" t="s">
        <v>1125</v>
      </c>
      <c r="K20" s="152" t="s">
        <v>1318</v>
      </c>
      <c r="L20" s="152">
        <v>1</v>
      </c>
      <c r="M20" s="152" t="s">
        <v>1118</v>
      </c>
      <c r="N20" s="152" t="s">
        <v>1319</v>
      </c>
      <c r="O20" s="152" t="s">
        <v>1128</v>
      </c>
      <c r="P20" s="152">
        <v>0</v>
      </c>
      <c r="Q20" s="152">
        <v>0</v>
      </c>
      <c r="R20" s="158" t="s">
        <v>1320</v>
      </c>
    </row>
    <row r="21" spans="1:18" ht="114.75" x14ac:dyDescent="0.25">
      <c r="A21" s="152" t="s">
        <v>1137</v>
      </c>
      <c r="B21" s="152" t="s">
        <v>1112</v>
      </c>
      <c r="C21" s="152" t="s">
        <v>1150</v>
      </c>
      <c r="D21" s="152" t="s">
        <v>1188</v>
      </c>
      <c r="E21" s="152" t="s">
        <v>1189</v>
      </c>
      <c r="F21" s="152" t="s">
        <v>1190</v>
      </c>
      <c r="G21" s="152" t="s">
        <v>1250</v>
      </c>
      <c r="H21" s="152" t="s">
        <v>1321</v>
      </c>
      <c r="I21" s="152" t="s">
        <v>1322</v>
      </c>
      <c r="J21" s="152" t="s">
        <v>1125</v>
      </c>
      <c r="K21" s="152" t="s">
        <v>1323</v>
      </c>
      <c r="L21" s="152">
        <v>8</v>
      </c>
      <c r="M21" s="152" t="s">
        <v>1314</v>
      </c>
      <c r="N21" s="152"/>
      <c r="O21" s="152" t="s">
        <v>1314</v>
      </c>
      <c r="P21" s="152">
        <v>0</v>
      </c>
      <c r="Q21" s="152">
        <v>0</v>
      </c>
      <c r="R21" s="155" t="s">
        <v>1324</v>
      </c>
    </row>
    <row r="22" spans="1:18" ht="51" x14ac:dyDescent="0.25">
      <c r="A22" s="152" t="s">
        <v>1137</v>
      </c>
      <c r="B22" s="152" t="s">
        <v>1112</v>
      </c>
      <c r="C22" s="152" t="s">
        <v>1150</v>
      </c>
      <c r="D22" s="152" t="s">
        <v>1191</v>
      </c>
      <c r="E22" s="152" t="s">
        <v>1192</v>
      </c>
      <c r="F22" s="152" t="s">
        <v>1193</v>
      </c>
      <c r="G22" s="152" t="s">
        <v>1251</v>
      </c>
      <c r="H22" s="152" t="s">
        <v>1325</v>
      </c>
      <c r="I22" s="152" t="s">
        <v>1326</v>
      </c>
      <c r="J22" s="152" t="s">
        <v>1125</v>
      </c>
      <c r="K22" s="152" t="s">
        <v>1139</v>
      </c>
      <c r="L22" s="152">
        <v>2</v>
      </c>
      <c r="M22" s="152" t="s">
        <v>1314</v>
      </c>
      <c r="N22" s="152" t="s">
        <v>1139</v>
      </c>
      <c r="O22" s="152" t="s">
        <v>1128</v>
      </c>
      <c r="P22" s="152" t="s">
        <v>1139</v>
      </c>
      <c r="Q22" s="152" t="s">
        <v>1139</v>
      </c>
      <c r="R22" s="159" t="s">
        <v>1327</v>
      </c>
    </row>
    <row r="23" spans="1:18" ht="76.5" x14ac:dyDescent="0.25">
      <c r="A23" s="152" t="s">
        <v>322</v>
      </c>
      <c r="B23" s="152" t="s">
        <v>1112</v>
      </c>
      <c r="C23" s="152" t="s">
        <v>1122</v>
      </c>
      <c r="D23" s="152" t="s">
        <v>1194</v>
      </c>
      <c r="E23" s="152" t="s">
        <v>1195</v>
      </c>
      <c r="F23" s="152" t="s">
        <v>1196</v>
      </c>
      <c r="G23" s="152" t="s">
        <v>1252</v>
      </c>
      <c r="H23" s="152" t="s">
        <v>1328</v>
      </c>
      <c r="I23" s="152" t="s">
        <v>1329</v>
      </c>
      <c r="J23" s="152" t="s">
        <v>1116</v>
      </c>
      <c r="K23" s="152"/>
      <c r="L23" s="152"/>
      <c r="M23" s="152"/>
      <c r="N23" s="152"/>
      <c r="O23" s="152" t="s">
        <v>1128</v>
      </c>
      <c r="P23" s="152">
        <v>0</v>
      </c>
      <c r="Q23" s="152">
        <v>0</v>
      </c>
      <c r="R23" s="152"/>
    </row>
    <row r="24" spans="1:18" ht="38.25" x14ac:dyDescent="0.25">
      <c r="A24" s="152" t="s">
        <v>1137</v>
      </c>
      <c r="B24" s="152" t="s">
        <v>1197</v>
      </c>
      <c r="C24" s="152" t="s">
        <v>1113</v>
      </c>
      <c r="D24" s="152" t="s">
        <v>1198</v>
      </c>
      <c r="E24" s="152" t="s">
        <v>1199</v>
      </c>
      <c r="F24" s="152" t="s">
        <v>1200</v>
      </c>
      <c r="G24" s="152" t="s">
        <v>1253</v>
      </c>
      <c r="H24" s="152" t="s">
        <v>1330</v>
      </c>
      <c r="I24" s="155" t="s">
        <v>1331</v>
      </c>
      <c r="J24" s="152" t="s">
        <v>1125</v>
      </c>
      <c r="K24" s="160" t="s">
        <v>1332</v>
      </c>
      <c r="L24" s="152">
        <v>3</v>
      </c>
      <c r="M24" s="152" t="s">
        <v>1118</v>
      </c>
      <c r="N24" s="152" t="s">
        <v>1333</v>
      </c>
      <c r="O24" s="152" t="s">
        <v>1128</v>
      </c>
      <c r="P24" s="152">
        <v>0</v>
      </c>
      <c r="Q24" s="152">
        <v>0</v>
      </c>
      <c r="R24" s="152" t="s">
        <v>1334</v>
      </c>
    </row>
    <row r="25" spans="1:18" ht="102" x14ac:dyDescent="0.25">
      <c r="A25" s="152" t="s">
        <v>1137</v>
      </c>
      <c r="B25" s="152" t="s">
        <v>1197</v>
      </c>
      <c r="C25" s="152" t="s">
        <v>1113</v>
      </c>
      <c r="D25" s="152" t="s">
        <v>1201</v>
      </c>
      <c r="E25" s="152" t="s">
        <v>1202</v>
      </c>
      <c r="F25" s="152" t="s">
        <v>1203</v>
      </c>
      <c r="G25" s="152" t="s">
        <v>1254</v>
      </c>
      <c r="H25" s="152" t="s">
        <v>1335</v>
      </c>
      <c r="I25" s="152" t="s">
        <v>1336</v>
      </c>
      <c r="J25" s="152" t="s">
        <v>1125</v>
      </c>
      <c r="K25" s="152" t="s">
        <v>1337</v>
      </c>
      <c r="L25" s="152">
        <v>7</v>
      </c>
      <c r="M25" s="152" t="s">
        <v>1118</v>
      </c>
      <c r="N25" s="152" t="s">
        <v>1338</v>
      </c>
      <c r="O25" s="152" t="s">
        <v>1128</v>
      </c>
      <c r="P25" s="152">
        <v>0</v>
      </c>
      <c r="Q25" s="152">
        <v>0</v>
      </c>
      <c r="R25" s="161" t="s">
        <v>1339</v>
      </c>
    </row>
    <row r="26" spans="1:18" ht="76.5" x14ac:dyDescent="0.25">
      <c r="A26" s="152" t="s">
        <v>1137</v>
      </c>
      <c r="B26" s="152" t="s">
        <v>1197</v>
      </c>
      <c r="C26" s="152" t="s">
        <v>1113</v>
      </c>
      <c r="D26" s="152" t="s">
        <v>1204</v>
      </c>
      <c r="E26" s="152" t="s">
        <v>1205</v>
      </c>
      <c r="F26" s="152" t="s">
        <v>1206</v>
      </c>
      <c r="G26" s="152" t="s">
        <v>1255</v>
      </c>
      <c r="H26" s="152" t="s">
        <v>1340</v>
      </c>
      <c r="I26" s="152" t="s">
        <v>1341</v>
      </c>
      <c r="J26" s="152" t="s">
        <v>1125</v>
      </c>
      <c r="K26" s="160" t="s">
        <v>1342</v>
      </c>
      <c r="L26" s="152">
        <v>2</v>
      </c>
      <c r="M26" s="152" t="s">
        <v>1118</v>
      </c>
      <c r="N26" s="152" t="s">
        <v>1343</v>
      </c>
      <c r="O26" s="152" t="s">
        <v>1128</v>
      </c>
      <c r="P26" s="152"/>
      <c r="Q26" s="152"/>
      <c r="R26" s="152"/>
    </row>
    <row r="27" spans="1:18" ht="102" x14ac:dyDescent="0.25">
      <c r="A27" s="152" t="s">
        <v>322</v>
      </c>
      <c r="B27" s="152" t="s">
        <v>1197</v>
      </c>
      <c r="C27" s="152" t="s">
        <v>1150</v>
      </c>
      <c r="D27" s="152" t="s">
        <v>1207</v>
      </c>
      <c r="E27" s="152" t="s">
        <v>1208</v>
      </c>
      <c r="F27" s="152" t="s">
        <v>1209</v>
      </c>
      <c r="G27" s="152" t="s">
        <v>1256</v>
      </c>
      <c r="H27" s="152" t="s">
        <v>1344</v>
      </c>
      <c r="I27" s="152" t="s">
        <v>1341</v>
      </c>
      <c r="J27" s="152" t="s">
        <v>1125</v>
      </c>
      <c r="K27" s="152" t="s">
        <v>1345</v>
      </c>
      <c r="L27" s="152">
        <v>4</v>
      </c>
      <c r="M27" s="152" t="s">
        <v>1118</v>
      </c>
      <c r="N27" s="152" t="s">
        <v>1346</v>
      </c>
      <c r="O27" s="152" t="s">
        <v>1118</v>
      </c>
      <c r="P27" s="152">
        <v>0</v>
      </c>
      <c r="Q27" s="152">
        <v>1</v>
      </c>
      <c r="R27" s="152" t="s">
        <v>1347</v>
      </c>
    </row>
    <row r="28" spans="1:18" ht="140.25" x14ac:dyDescent="0.25">
      <c r="A28" s="152" t="s">
        <v>322</v>
      </c>
      <c r="B28" s="152" t="s">
        <v>1197</v>
      </c>
      <c r="C28" s="152" t="s">
        <v>1150</v>
      </c>
      <c r="D28" s="152" t="s">
        <v>1210</v>
      </c>
      <c r="E28" s="152" t="s">
        <v>1211</v>
      </c>
      <c r="F28" s="152" t="s">
        <v>1212</v>
      </c>
      <c r="G28" s="152" t="s">
        <v>1211</v>
      </c>
      <c r="H28" s="152" t="s">
        <v>1139</v>
      </c>
      <c r="I28" s="152" t="s">
        <v>1341</v>
      </c>
      <c r="J28" s="152" t="s">
        <v>1125</v>
      </c>
      <c r="K28" s="152" t="s">
        <v>1300</v>
      </c>
      <c r="L28" s="152">
        <v>7</v>
      </c>
      <c r="M28" s="152" t="s">
        <v>1314</v>
      </c>
      <c r="N28" s="152"/>
      <c r="O28" s="152" t="s">
        <v>1348</v>
      </c>
      <c r="P28" s="152">
        <v>0</v>
      </c>
      <c r="Q28" s="152">
        <v>1</v>
      </c>
      <c r="R28" s="152" t="s">
        <v>1300</v>
      </c>
    </row>
    <row r="29" spans="1:18" ht="89.25" x14ac:dyDescent="0.25">
      <c r="A29" s="152" t="s">
        <v>1137</v>
      </c>
      <c r="B29" s="152" t="s">
        <v>1197</v>
      </c>
      <c r="C29" s="152" t="s">
        <v>1113</v>
      </c>
      <c r="D29" s="152" t="s">
        <v>1213</v>
      </c>
      <c r="E29" s="152" t="s">
        <v>1214</v>
      </c>
      <c r="F29" s="152" t="s">
        <v>1215</v>
      </c>
      <c r="G29" s="152" t="s">
        <v>1257</v>
      </c>
      <c r="H29" s="152" t="s">
        <v>1349</v>
      </c>
      <c r="I29" s="155" t="s">
        <v>1331</v>
      </c>
      <c r="J29" s="152" t="s">
        <v>1125</v>
      </c>
      <c r="K29" s="160" t="s">
        <v>1350</v>
      </c>
      <c r="L29" s="152">
        <v>1</v>
      </c>
      <c r="M29" s="152" t="s">
        <v>1118</v>
      </c>
      <c r="N29" s="152" t="s">
        <v>1351</v>
      </c>
      <c r="O29" s="152" t="s">
        <v>1118</v>
      </c>
      <c r="P29" s="152">
        <v>0</v>
      </c>
      <c r="Q29" s="152">
        <v>1</v>
      </c>
      <c r="R29" s="152" t="s">
        <v>1352</v>
      </c>
    </row>
    <row r="30" spans="1:18" ht="76.5" x14ac:dyDescent="0.25">
      <c r="A30" s="152" t="s">
        <v>1137</v>
      </c>
      <c r="B30" s="152" t="s">
        <v>1197</v>
      </c>
      <c r="C30" s="152" t="s">
        <v>1113</v>
      </c>
      <c r="D30" s="152" t="s">
        <v>1216</v>
      </c>
      <c r="E30" s="152" t="s">
        <v>1217</v>
      </c>
      <c r="F30" s="152" t="s">
        <v>1218</v>
      </c>
      <c r="G30" s="152" t="s">
        <v>1258</v>
      </c>
      <c r="H30" s="152" t="s">
        <v>1353</v>
      </c>
      <c r="I30" s="155" t="s">
        <v>1354</v>
      </c>
      <c r="J30" s="152" t="s">
        <v>1125</v>
      </c>
      <c r="K30" s="160" t="s">
        <v>1355</v>
      </c>
      <c r="L30" s="152">
        <v>8</v>
      </c>
      <c r="M30" s="152" t="s">
        <v>1128</v>
      </c>
      <c r="N30" s="152"/>
      <c r="O30" s="152" t="s">
        <v>1118</v>
      </c>
      <c r="P30" s="152">
        <v>0</v>
      </c>
      <c r="Q30" s="152">
        <v>1</v>
      </c>
      <c r="R30" s="152" t="s">
        <v>1356</v>
      </c>
    </row>
    <row r="31" spans="1:18" ht="63.75" x14ac:dyDescent="0.25">
      <c r="A31" s="152" t="s">
        <v>1137</v>
      </c>
      <c r="B31" s="152" t="s">
        <v>1197</v>
      </c>
      <c r="C31" s="152" t="s">
        <v>1113</v>
      </c>
      <c r="D31" s="152" t="s">
        <v>1219</v>
      </c>
      <c r="E31" s="152" t="s">
        <v>1220</v>
      </c>
      <c r="F31" s="152" t="s">
        <v>1221</v>
      </c>
      <c r="G31" s="152" t="s">
        <v>1259</v>
      </c>
      <c r="H31" s="152"/>
      <c r="I31" s="152" t="s">
        <v>1357</v>
      </c>
      <c r="J31" s="152" t="s">
        <v>1116</v>
      </c>
      <c r="K31" s="152"/>
      <c r="L31" s="152"/>
      <c r="M31" s="152"/>
      <c r="N31" s="152"/>
      <c r="O31" s="152"/>
      <c r="P31" s="152"/>
      <c r="Q31" s="152"/>
      <c r="R31" s="152"/>
    </row>
    <row r="32" spans="1:18" ht="89.25" x14ac:dyDescent="0.25">
      <c r="A32" s="152" t="s">
        <v>1137</v>
      </c>
      <c r="B32" s="152" t="s">
        <v>1197</v>
      </c>
      <c r="C32" s="152" t="s">
        <v>1113</v>
      </c>
      <c r="D32" s="152" t="s">
        <v>1204</v>
      </c>
      <c r="E32" s="152" t="s">
        <v>1205</v>
      </c>
      <c r="F32" s="152" t="s">
        <v>1222</v>
      </c>
      <c r="G32" s="152" t="s">
        <v>1260</v>
      </c>
      <c r="H32" s="152" t="s">
        <v>1358</v>
      </c>
      <c r="I32" s="152" t="s">
        <v>1341</v>
      </c>
      <c r="J32" s="152" t="s">
        <v>1125</v>
      </c>
      <c r="K32" s="160" t="s">
        <v>1342</v>
      </c>
      <c r="L32" s="152">
        <v>2</v>
      </c>
      <c r="M32" s="152" t="s">
        <v>1118</v>
      </c>
      <c r="N32" s="152" t="s">
        <v>1343</v>
      </c>
      <c r="O32" s="152" t="s">
        <v>1118</v>
      </c>
      <c r="P32" s="152">
        <v>0</v>
      </c>
      <c r="Q32" s="152">
        <v>1</v>
      </c>
      <c r="R32" s="152"/>
    </row>
    <row r="33" spans="1:18" ht="102" x14ac:dyDescent="0.25">
      <c r="A33" s="152" t="s">
        <v>1137</v>
      </c>
      <c r="B33" s="152" t="s">
        <v>1197</v>
      </c>
      <c r="C33" s="152" t="s">
        <v>1113</v>
      </c>
      <c r="D33" s="152" t="s">
        <v>1204</v>
      </c>
      <c r="E33" s="152" t="s">
        <v>1205</v>
      </c>
      <c r="F33" s="152" t="s">
        <v>1223</v>
      </c>
      <c r="G33" s="152" t="s">
        <v>1261</v>
      </c>
      <c r="H33" s="152" t="s">
        <v>1359</v>
      </c>
      <c r="I33" s="152" t="s">
        <v>1341</v>
      </c>
      <c r="J33" s="152" t="s">
        <v>1125</v>
      </c>
      <c r="K33" s="160" t="s">
        <v>1342</v>
      </c>
      <c r="L33" s="152">
        <v>2</v>
      </c>
      <c r="M33" s="152" t="s">
        <v>1118</v>
      </c>
      <c r="N33" s="152" t="s">
        <v>1360</v>
      </c>
      <c r="O33" s="152" t="s">
        <v>1118</v>
      </c>
      <c r="P33" s="152">
        <v>1</v>
      </c>
      <c r="Q33" s="152">
        <v>0</v>
      </c>
      <c r="R33" s="152"/>
    </row>
    <row r="34" spans="1:18" ht="38.25" x14ac:dyDescent="0.25">
      <c r="A34" s="152" t="s">
        <v>322</v>
      </c>
      <c r="B34" s="152" t="s">
        <v>1197</v>
      </c>
      <c r="C34" s="152" t="s">
        <v>1113</v>
      </c>
      <c r="D34" s="152" t="s">
        <v>1224</v>
      </c>
      <c r="E34" s="152" t="s">
        <v>1225</v>
      </c>
      <c r="F34" s="152" t="s">
        <v>1226</v>
      </c>
      <c r="G34" s="152" t="s">
        <v>1262</v>
      </c>
      <c r="H34" s="152" t="s">
        <v>1361</v>
      </c>
      <c r="I34" s="152" t="s">
        <v>1362</v>
      </c>
      <c r="J34" s="152" t="s">
        <v>1116</v>
      </c>
      <c r="K34" s="152" t="s">
        <v>1363</v>
      </c>
      <c r="L34" s="152">
        <v>3</v>
      </c>
      <c r="M34" s="152" t="s">
        <v>1118</v>
      </c>
      <c r="N34" s="152"/>
      <c r="O34" s="152" t="s">
        <v>1128</v>
      </c>
      <c r="P34" s="152">
        <v>0</v>
      </c>
      <c r="Q34" s="152">
        <v>0</v>
      </c>
      <c r="R34" s="161" t="s">
        <v>1364</v>
      </c>
    </row>
    <row r="35" spans="1:18" ht="38.25" x14ac:dyDescent="0.25">
      <c r="A35" s="152" t="s">
        <v>1137</v>
      </c>
      <c r="B35" s="152" t="s">
        <v>1197</v>
      </c>
      <c r="C35" s="152" t="s">
        <v>1113</v>
      </c>
      <c r="D35" s="152" t="s">
        <v>1227</v>
      </c>
      <c r="E35" s="152" t="s">
        <v>1228</v>
      </c>
      <c r="F35" s="152" t="s">
        <v>1229</v>
      </c>
      <c r="G35" s="152" t="s">
        <v>1263</v>
      </c>
      <c r="H35" s="152" t="s">
        <v>1365</v>
      </c>
      <c r="I35" s="152" t="s">
        <v>1366</v>
      </c>
      <c r="J35" s="152" t="s">
        <v>1367</v>
      </c>
      <c r="K35" s="152" t="s">
        <v>1368</v>
      </c>
      <c r="L35" s="152">
        <v>1</v>
      </c>
      <c r="M35" s="152" t="s">
        <v>1118</v>
      </c>
      <c r="N35" s="152" t="s">
        <v>1369</v>
      </c>
      <c r="O35" s="152" t="s">
        <v>1128</v>
      </c>
      <c r="P35" s="152">
        <v>0</v>
      </c>
      <c r="Q35" s="152">
        <v>0</v>
      </c>
      <c r="R35" s="158" t="s">
        <v>1370</v>
      </c>
    </row>
  </sheetData>
  <hyperlinks>
    <hyperlink ref="R18" r:id="rId1" xr:uid="{F4C88418-180F-45AE-9481-D8F066F6299A}"/>
    <hyperlink ref="R25" r:id="rId2" xr:uid="{C81469AE-0AA6-4197-BDE9-54B75FEBB44D}"/>
    <hyperlink ref="R35" r:id="rId3" xr:uid="{052D6599-5E4B-4E93-BD72-E973E8D38619}"/>
    <hyperlink ref="R22" r:id="rId4" xr:uid="{77C22C48-66DE-450D-95F7-6BFA83627894}"/>
    <hyperlink ref="R19" r:id="rId5" xr:uid="{336D378B-DBE2-4812-8736-2B80573AFDB0}"/>
    <hyperlink ref="R27" r:id="rId6" xr:uid="{2023A7BC-AC7E-4C59-A3D1-6631BE583383}"/>
    <hyperlink ref="R34" r:id="rId7" xr:uid="{BA94A1D6-7A75-40B8-8CA0-FFCF4B2448E6}"/>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6DA47-CC17-4979-960C-4746E237BCD4}">
  <sheetPr>
    <tabColor theme="4"/>
  </sheetPr>
  <dimension ref="A1:S51"/>
  <sheetViews>
    <sheetView workbookViewId="0">
      <selection activeCell="I3" sqref="I3"/>
    </sheetView>
  </sheetViews>
  <sheetFormatPr baseColWidth="10" defaultRowHeight="15" x14ac:dyDescent="0.25"/>
  <cols>
    <col min="1" max="1" width="20.140625" customWidth="1"/>
    <col min="2" max="2" width="17.28515625" customWidth="1"/>
    <col min="3" max="3" width="18.42578125" customWidth="1"/>
    <col min="4" max="4" width="20.85546875" customWidth="1"/>
    <col min="5" max="6" width="23.28515625" customWidth="1"/>
    <col min="7" max="7" width="25.7109375" customWidth="1"/>
    <col min="8" max="8" width="10" customWidth="1"/>
    <col min="9" max="9" width="11.140625" customWidth="1"/>
    <col min="10" max="10" width="18.42578125" customWidth="1"/>
    <col min="11" max="11" width="20.140625" customWidth="1"/>
    <col min="12" max="12" width="16.42578125" customWidth="1"/>
    <col min="13" max="13" width="19" customWidth="1"/>
    <col min="14" max="14" width="34" customWidth="1"/>
    <col min="15" max="15" width="28" customWidth="1"/>
    <col min="16" max="16" width="14.28515625" customWidth="1"/>
    <col min="17" max="17" width="19.140625" customWidth="1"/>
    <col min="18" max="18" width="20.28515625" customWidth="1"/>
    <col min="19" max="19" width="61.140625" bestFit="1" customWidth="1"/>
  </cols>
  <sheetData>
    <row r="1" spans="1:19" ht="60" x14ac:dyDescent="0.25">
      <c r="A1" s="143" t="s">
        <v>1097</v>
      </c>
      <c r="B1" s="143" t="s">
        <v>1371</v>
      </c>
      <c r="C1" s="143" t="s">
        <v>1099</v>
      </c>
      <c r="D1" s="143" t="s">
        <v>1372</v>
      </c>
      <c r="E1" s="143" t="s">
        <v>1373</v>
      </c>
      <c r="F1" s="143" t="s">
        <v>1374</v>
      </c>
      <c r="G1" s="143" t="s">
        <v>1375</v>
      </c>
      <c r="H1" s="143" t="s">
        <v>1376</v>
      </c>
      <c r="I1" s="143" t="s">
        <v>1377</v>
      </c>
      <c r="J1" s="143" t="s">
        <v>1264</v>
      </c>
      <c r="K1" s="143" t="s">
        <v>1378</v>
      </c>
      <c r="L1" s="143" t="s">
        <v>1379</v>
      </c>
      <c r="M1" s="143" t="s">
        <v>1105</v>
      </c>
      <c r="N1" s="143" t="s">
        <v>1380</v>
      </c>
      <c r="O1" s="143" t="s">
        <v>1381</v>
      </c>
      <c r="P1" s="143" t="s">
        <v>1382</v>
      </c>
      <c r="Q1" s="143" t="s">
        <v>1109</v>
      </c>
      <c r="R1" s="143" t="s">
        <v>1110</v>
      </c>
      <c r="S1" s="143" t="s">
        <v>1383</v>
      </c>
    </row>
    <row r="2" spans="1:19" ht="90" x14ac:dyDescent="0.25">
      <c r="A2" s="144" t="s">
        <v>1384</v>
      </c>
      <c r="B2" s="144" t="s">
        <v>1385</v>
      </c>
      <c r="C2" s="144" t="s">
        <v>1113</v>
      </c>
      <c r="D2" s="144" t="s">
        <v>1386</v>
      </c>
      <c r="E2" s="144"/>
      <c r="F2" s="144" t="s">
        <v>1387</v>
      </c>
      <c r="G2" s="144" t="s">
        <v>1388</v>
      </c>
      <c r="H2" s="144"/>
      <c r="I2" s="144">
        <v>237</v>
      </c>
      <c r="J2" s="144"/>
      <c r="K2" s="144" t="s">
        <v>1389</v>
      </c>
      <c r="L2" s="144" t="s">
        <v>1125</v>
      </c>
      <c r="M2" s="144"/>
      <c r="N2" s="144" t="s">
        <v>1118</v>
      </c>
      <c r="O2" s="144"/>
      <c r="P2" s="144"/>
      <c r="Q2" s="144"/>
      <c r="R2" s="144"/>
      <c r="S2" s="144" t="s">
        <v>1390</v>
      </c>
    </row>
    <row r="3" spans="1:19" ht="90" x14ac:dyDescent="0.25">
      <c r="A3" s="144" t="s">
        <v>1384</v>
      </c>
      <c r="B3" s="144" t="s">
        <v>1385</v>
      </c>
      <c r="C3" s="144" t="s">
        <v>1113</v>
      </c>
      <c r="D3" s="144" t="s">
        <v>1391</v>
      </c>
      <c r="E3" s="144" t="s">
        <v>1392</v>
      </c>
      <c r="F3" s="144" t="s">
        <v>1393</v>
      </c>
      <c r="G3" s="144" t="s">
        <v>1394</v>
      </c>
      <c r="H3" s="144">
        <v>2022</v>
      </c>
      <c r="I3" s="144">
        <v>10</v>
      </c>
      <c r="J3" s="144"/>
      <c r="K3" s="144" t="s">
        <v>1395</v>
      </c>
      <c r="L3" s="144" t="s">
        <v>1125</v>
      </c>
      <c r="M3" s="144">
        <v>2</v>
      </c>
      <c r="N3" s="144" t="s">
        <v>1118</v>
      </c>
      <c r="O3" s="144" t="s">
        <v>1396</v>
      </c>
      <c r="P3" s="144" t="s">
        <v>1127</v>
      </c>
      <c r="Q3" s="144">
        <v>0</v>
      </c>
      <c r="R3" s="144">
        <v>0</v>
      </c>
      <c r="S3" s="145" t="s">
        <v>1397</v>
      </c>
    </row>
    <row r="4" spans="1:19" ht="105" x14ac:dyDescent="0.25">
      <c r="A4" s="144" t="s">
        <v>1137</v>
      </c>
      <c r="B4" s="144" t="s">
        <v>1385</v>
      </c>
      <c r="C4" s="144" t="s">
        <v>1113</v>
      </c>
      <c r="D4" s="144" t="s">
        <v>1398</v>
      </c>
      <c r="E4" s="144" t="s">
        <v>1399</v>
      </c>
      <c r="F4" s="144" t="s">
        <v>1400</v>
      </c>
      <c r="G4" s="144" t="s">
        <v>1401</v>
      </c>
      <c r="H4" s="144" t="s">
        <v>1402</v>
      </c>
      <c r="I4" s="144">
        <v>114</v>
      </c>
      <c r="J4" s="144">
        <v>13</v>
      </c>
      <c r="K4" s="144" t="s">
        <v>1317</v>
      </c>
      <c r="L4" s="144" t="s">
        <v>1125</v>
      </c>
      <c r="M4" s="144">
        <v>5</v>
      </c>
      <c r="N4" s="144" t="s">
        <v>1348</v>
      </c>
      <c r="O4" s="144" t="s">
        <v>1403</v>
      </c>
      <c r="P4" s="144" t="s">
        <v>1314</v>
      </c>
      <c r="Q4" s="144"/>
      <c r="R4" s="144"/>
      <c r="S4" s="146" t="s">
        <v>1404</v>
      </c>
    </row>
    <row r="5" spans="1:19" ht="105" x14ac:dyDescent="0.25">
      <c r="A5" s="144" t="s">
        <v>1384</v>
      </c>
      <c r="B5" s="144" t="s">
        <v>1385</v>
      </c>
      <c r="C5" s="144" t="s">
        <v>1113</v>
      </c>
      <c r="D5" s="144" t="s">
        <v>1405</v>
      </c>
      <c r="E5" s="144" t="s">
        <v>1406</v>
      </c>
      <c r="F5" s="144" t="s">
        <v>1407</v>
      </c>
      <c r="G5" s="144" t="s">
        <v>1408</v>
      </c>
      <c r="H5" s="144">
        <v>2022</v>
      </c>
      <c r="I5" s="144">
        <v>270</v>
      </c>
      <c r="J5" s="144"/>
      <c r="K5" s="144" t="s">
        <v>1317</v>
      </c>
      <c r="L5" s="144" t="s">
        <v>1125</v>
      </c>
      <c r="M5" s="144">
        <v>3</v>
      </c>
      <c r="N5" s="144" t="s">
        <v>1348</v>
      </c>
      <c r="O5" s="144" t="s">
        <v>1409</v>
      </c>
      <c r="P5" s="144" t="s">
        <v>1314</v>
      </c>
      <c r="Q5" s="144">
        <v>0</v>
      </c>
      <c r="R5" s="144">
        <v>0</v>
      </c>
      <c r="S5" s="145" t="s">
        <v>1410</v>
      </c>
    </row>
    <row r="6" spans="1:19" ht="75" x14ac:dyDescent="0.25">
      <c r="A6" s="144" t="s">
        <v>1384</v>
      </c>
      <c r="B6" s="144" t="s">
        <v>1385</v>
      </c>
      <c r="C6" s="144" t="s">
        <v>1113</v>
      </c>
      <c r="D6" s="144" t="s">
        <v>1411</v>
      </c>
      <c r="E6" s="144" t="s">
        <v>1412</v>
      </c>
      <c r="F6" s="144" t="s">
        <v>1413</v>
      </c>
      <c r="G6" s="144" t="s">
        <v>1414</v>
      </c>
      <c r="H6" s="144">
        <v>2022</v>
      </c>
      <c r="I6" s="144"/>
      <c r="J6" s="144"/>
      <c r="K6" s="144" t="s">
        <v>1395</v>
      </c>
      <c r="L6" s="144" t="s">
        <v>1125</v>
      </c>
      <c r="M6" s="144">
        <v>2</v>
      </c>
      <c r="N6" s="144" t="s">
        <v>1118</v>
      </c>
      <c r="O6" s="144" t="s">
        <v>1415</v>
      </c>
      <c r="P6" s="144" t="s">
        <v>1314</v>
      </c>
      <c r="Q6" s="144">
        <v>0</v>
      </c>
      <c r="R6" s="144">
        <v>0</v>
      </c>
      <c r="S6" s="145" t="s">
        <v>1416</v>
      </c>
    </row>
    <row r="7" spans="1:19" ht="90" x14ac:dyDescent="0.25">
      <c r="A7" s="144" t="s">
        <v>1384</v>
      </c>
      <c r="B7" s="144" t="s">
        <v>1385</v>
      </c>
      <c r="C7" s="144" t="s">
        <v>1113</v>
      </c>
      <c r="D7" s="144" t="s">
        <v>1417</v>
      </c>
      <c r="E7" s="144" t="s">
        <v>1418</v>
      </c>
      <c r="F7" s="144" t="s">
        <v>1419</v>
      </c>
      <c r="G7" s="144" t="s">
        <v>1420</v>
      </c>
      <c r="H7" s="144">
        <v>2022</v>
      </c>
      <c r="I7" s="144"/>
      <c r="J7" s="144" t="s">
        <v>1421</v>
      </c>
      <c r="K7" s="144" t="s">
        <v>1422</v>
      </c>
      <c r="L7" s="144" t="s">
        <v>1125</v>
      </c>
      <c r="M7" s="144">
        <v>4</v>
      </c>
      <c r="N7" s="144" t="s">
        <v>1118</v>
      </c>
      <c r="O7" s="144" t="s">
        <v>1423</v>
      </c>
      <c r="P7" s="144" t="s">
        <v>1118</v>
      </c>
      <c r="Q7" s="144">
        <v>0</v>
      </c>
      <c r="R7" s="144">
        <v>1</v>
      </c>
      <c r="S7" s="144" t="s">
        <v>1424</v>
      </c>
    </row>
    <row r="8" spans="1:19" ht="105" x14ac:dyDescent="0.25">
      <c r="A8" s="144" t="s">
        <v>1384</v>
      </c>
      <c r="B8" s="144" t="s">
        <v>1385</v>
      </c>
      <c r="C8" s="144" t="s">
        <v>1113</v>
      </c>
      <c r="D8" s="144" t="s">
        <v>1425</v>
      </c>
      <c r="E8" s="144"/>
      <c r="F8" s="144" t="s">
        <v>1426</v>
      </c>
      <c r="G8" s="144" t="s">
        <v>1427</v>
      </c>
      <c r="H8" s="144"/>
      <c r="I8" s="144"/>
      <c r="J8" s="144"/>
      <c r="K8" s="144" t="s">
        <v>1428</v>
      </c>
      <c r="L8" s="144" t="s">
        <v>1125</v>
      </c>
      <c r="M8" s="144"/>
      <c r="N8" s="144" t="s">
        <v>1118</v>
      </c>
      <c r="O8" s="144"/>
      <c r="P8" s="144"/>
      <c r="Q8" s="144"/>
      <c r="R8" s="144"/>
      <c r="S8" s="144" t="s">
        <v>1429</v>
      </c>
    </row>
    <row r="9" spans="1:19" ht="60" x14ac:dyDescent="0.25">
      <c r="A9" s="144" t="s">
        <v>1384</v>
      </c>
      <c r="B9" s="144" t="s">
        <v>1385</v>
      </c>
      <c r="C9" s="144" t="s">
        <v>1113</v>
      </c>
      <c r="D9" s="144" t="s">
        <v>1430</v>
      </c>
      <c r="E9" s="144"/>
      <c r="F9" s="144" t="s">
        <v>1431</v>
      </c>
      <c r="G9" s="144" t="s">
        <v>1432</v>
      </c>
      <c r="H9" s="144"/>
      <c r="I9" s="144"/>
      <c r="J9" s="144"/>
      <c r="K9" s="144" t="s">
        <v>1433</v>
      </c>
      <c r="L9" s="144" t="s">
        <v>1125</v>
      </c>
      <c r="M9" s="144"/>
      <c r="N9" s="144" t="s">
        <v>1118</v>
      </c>
      <c r="O9" s="144"/>
      <c r="P9" s="144"/>
      <c r="Q9" s="144"/>
      <c r="R9" s="144"/>
      <c r="S9" s="144" t="s">
        <v>1434</v>
      </c>
    </row>
    <row r="10" spans="1:19" ht="75" x14ac:dyDescent="0.25">
      <c r="A10" s="144" t="s">
        <v>1384</v>
      </c>
      <c r="B10" s="144" t="s">
        <v>1385</v>
      </c>
      <c r="C10" s="144" t="s">
        <v>1113</v>
      </c>
      <c r="D10" s="144" t="s">
        <v>1435</v>
      </c>
      <c r="E10" s="144" t="s">
        <v>1436</v>
      </c>
      <c r="F10" s="144" t="s">
        <v>1437</v>
      </c>
      <c r="G10" s="144" t="s">
        <v>1438</v>
      </c>
      <c r="H10" s="144">
        <v>10</v>
      </c>
      <c r="I10" s="144"/>
      <c r="J10" s="144"/>
      <c r="K10" s="144" t="s">
        <v>1341</v>
      </c>
      <c r="L10" s="144" t="s">
        <v>1125</v>
      </c>
      <c r="M10" s="144">
        <v>1</v>
      </c>
      <c r="N10" s="144" t="s">
        <v>1348</v>
      </c>
      <c r="O10" s="144" t="s">
        <v>1351</v>
      </c>
      <c r="P10" s="144" t="s">
        <v>1118</v>
      </c>
      <c r="Q10" s="144">
        <v>0</v>
      </c>
      <c r="R10" s="144">
        <v>1</v>
      </c>
      <c r="S10" s="144" t="s">
        <v>1439</v>
      </c>
    </row>
    <row r="11" spans="1:19" ht="75" x14ac:dyDescent="0.25">
      <c r="A11" s="144" t="s">
        <v>1384</v>
      </c>
      <c r="B11" s="144" t="s">
        <v>1385</v>
      </c>
      <c r="C11" s="144" t="s">
        <v>1113</v>
      </c>
      <c r="D11" s="144" t="s">
        <v>1440</v>
      </c>
      <c r="E11" s="144"/>
      <c r="F11" s="144" t="s">
        <v>1441</v>
      </c>
      <c r="G11" s="144" t="s">
        <v>1442</v>
      </c>
      <c r="H11" s="144"/>
      <c r="I11" s="144"/>
      <c r="J11" s="144"/>
      <c r="K11" s="144" t="s">
        <v>1443</v>
      </c>
      <c r="L11" s="144" t="s">
        <v>1125</v>
      </c>
      <c r="M11" s="144"/>
      <c r="N11" s="144" t="s">
        <v>1118</v>
      </c>
      <c r="O11" s="144"/>
      <c r="P11" s="144"/>
      <c r="Q11" s="144"/>
      <c r="R11" s="144"/>
      <c r="S11" s="144" t="s">
        <v>1444</v>
      </c>
    </row>
    <row r="12" spans="1:19" ht="135" x14ac:dyDescent="0.25">
      <c r="A12" s="144" t="s">
        <v>1384</v>
      </c>
      <c r="B12" s="144" t="s">
        <v>1385</v>
      </c>
      <c r="C12" s="144" t="s">
        <v>1113</v>
      </c>
      <c r="D12" s="144" t="s">
        <v>1445</v>
      </c>
      <c r="E12" s="144"/>
      <c r="F12" s="144" t="s">
        <v>1446</v>
      </c>
      <c r="G12" s="144" t="s">
        <v>1447</v>
      </c>
      <c r="H12" s="144"/>
      <c r="I12" s="144"/>
      <c r="J12" s="144"/>
      <c r="K12" s="144" t="s">
        <v>1317</v>
      </c>
      <c r="L12" s="144" t="s">
        <v>1125</v>
      </c>
      <c r="M12" s="144"/>
      <c r="N12" s="144" t="s">
        <v>1118</v>
      </c>
      <c r="O12" s="144"/>
      <c r="P12" s="144"/>
      <c r="Q12" s="144"/>
      <c r="R12" s="144"/>
      <c r="S12" s="144" t="s">
        <v>1448</v>
      </c>
    </row>
    <row r="13" spans="1:19" ht="150" x14ac:dyDescent="0.25">
      <c r="A13" s="144" t="s">
        <v>1449</v>
      </c>
      <c r="B13" s="144" t="s">
        <v>1385</v>
      </c>
      <c r="C13" s="144" t="s">
        <v>1450</v>
      </c>
      <c r="D13" s="144" t="s">
        <v>1451</v>
      </c>
      <c r="E13" s="144" t="s">
        <v>1452</v>
      </c>
      <c r="F13" s="144" t="s">
        <v>1453</v>
      </c>
      <c r="G13" s="144" t="s">
        <v>1454</v>
      </c>
      <c r="H13" s="144">
        <v>9</v>
      </c>
      <c r="I13" s="144">
        <v>37</v>
      </c>
      <c r="J13" s="144" t="s">
        <v>1455</v>
      </c>
      <c r="K13" s="144" t="s">
        <v>1336</v>
      </c>
      <c r="L13" s="144" t="s">
        <v>1125</v>
      </c>
      <c r="M13" s="144">
        <v>4</v>
      </c>
      <c r="N13" s="144" t="s">
        <v>1456</v>
      </c>
      <c r="O13" s="144" t="s">
        <v>1457</v>
      </c>
      <c r="P13" s="144" t="s">
        <v>1456</v>
      </c>
      <c r="Q13" s="144">
        <v>0</v>
      </c>
      <c r="R13" s="144">
        <v>1</v>
      </c>
      <c r="S13" s="146" t="s">
        <v>1458</v>
      </c>
    </row>
    <row r="14" spans="1:19" ht="255" x14ac:dyDescent="0.25">
      <c r="A14" s="144" t="s">
        <v>1137</v>
      </c>
      <c r="B14" s="144" t="s">
        <v>1121</v>
      </c>
      <c r="C14" s="144" t="s">
        <v>1113</v>
      </c>
      <c r="D14" s="144" t="s">
        <v>1459</v>
      </c>
      <c r="E14" s="144" t="s">
        <v>1460</v>
      </c>
      <c r="F14" s="144" t="s">
        <v>1461</v>
      </c>
      <c r="G14" s="144" t="s">
        <v>1462</v>
      </c>
      <c r="H14" s="144">
        <v>0</v>
      </c>
      <c r="I14" s="144">
        <v>14</v>
      </c>
      <c r="J14" s="144" t="s">
        <v>1463</v>
      </c>
      <c r="K14" s="144" t="s">
        <v>1395</v>
      </c>
      <c r="L14" s="144" t="s">
        <v>1125</v>
      </c>
      <c r="M14" s="144"/>
      <c r="N14" s="144" t="s">
        <v>1118</v>
      </c>
      <c r="O14" s="144"/>
      <c r="P14" s="144"/>
      <c r="Q14" s="144"/>
      <c r="R14" s="144"/>
      <c r="S14" s="144"/>
    </row>
    <row r="15" spans="1:19" ht="270" x14ac:dyDescent="0.25">
      <c r="A15" s="144" t="s">
        <v>322</v>
      </c>
      <c r="B15" s="144" t="s">
        <v>1385</v>
      </c>
      <c r="C15" s="144" t="s">
        <v>1113</v>
      </c>
      <c r="D15" s="144" t="s">
        <v>1459</v>
      </c>
      <c r="E15" s="144">
        <v>19994923</v>
      </c>
      <c r="F15" s="144" t="s">
        <v>1464</v>
      </c>
      <c r="G15" s="144" t="s">
        <v>1465</v>
      </c>
      <c r="H15" s="144">
        <v>9</v>
      </c>
      <c r="I15" s="144">
        <v>14</v>
      </c>
      <c r="J15" s="144" t="s">
        <v>1466</v>
      </c>
      <c r="K15" s="144" t="s">
        <v>1395</v>
      </c>
      <c r="L15" s="144" t="s">
        <v>1125</v>
      </c>
      <c r="M15" s="144">
        <v>2</v>
      </c>
      <c r="N15" s="144" t="s">
        <v>1118</v>
      </c>
      <c r="O15" s="144" t="s">
        <v>1467</v>
      </c>
      <c r="P15" s="144" t="s">
        <v>1128</v>
      </c>
      <c r="Q15" s="144">
        <v>0</v>
      </c>
      <c r="R15" s="144">
        <v>0</v>
      </c>
      <c r="S15" s="146" t="s">
        <v>1468</v>
      </c>
    </row>
    <row r="16" spans="1:19" ht="90" x14ac:dyDescent="0.25">
      <c r="A16" s="144" t="s">
        <v>1137</v>
      </c>
      <c r="B16" s="144" t="s">
        <v>1121</v>
      </c>
      <c r="C16" s="144" t="s">
        <v>1113</v>
      </c>
      <c r="D16" s="144" t="s">
        <v>1469</v>
      </c>
      <c r="E16" s="144" t="s">
        <v>1470</v>
      </c>
      <c r="F16" s="144" t="s">
        <v>1471</v>
      </c>
      <c r="G16" s="144" t="s">
        <v>1472</v>
      </c>
      <c r="H16" s="144">
        <v>6</v>
      </c>
      <c r="I16" s="144">
        <v>78</v>
      </c>
      <c r="J16" s="144" t="s">
        <v>1473</v>
      </c>
      <c r="K16" s="144" t="s">
        <v>1317</v>
      </c>
      <c r="L16" s="144" t="s">
        <v>1125</v>
      </c>
      <c r="M16" s="144"/>
      <c r="N16" s="144" t="s">
        <v>1118</v>
      </c>
      <c r="O16" s="144"/>
      <c r="P16" s="144"/>
      <c r="Q16" s="144"/>
      <c r="R16" s="144"/>
      <c r="S16" s="144"/>
    </row>
    <row r="17" spans="1:19" ht="120" x14ac:dyDescent="0.25">
      <c r="A17" s="144" t="s">
        <v>1384</v>
      </c>
      <c r="B17" s="144" t="s">
        <v>1385</v>
      </c>
      <c r="C17" s="144" t="s">
        <v>1113</v>
      </c>
      <c r="D17" s="144" t="s">
        <v>1474</v>
      </c>
      <c r="E17" s="144" t="s">
        <v>1475</v>
      </c>
      <c r="F17" s="144" t="s">
        <v>1476</v>
      </c>
      <c r="G17" s="144" t="s">
        <v>1477</v>
      </c>
      <c r="H17" s="144">
        <v>2022</v>
      </c>
      <c r="I17" s="144"/>
      <c r="J17" s="144"/>
      <c r="K17" s="144" t="s">
        <v>1395</v>
      </c>
      <c r="L17" s="144" t="s">
        <v>1125</v>
      </c>
      <c r="M17" s="144">
        <v>1</v>
      </c>
      <c r="N17" s="144" t="s">
        <v>1118</v>
      </c>
      <c r="O17" s="144" t="s">
        <v>1478</v>
      </c>
      <c r="P17" s="144" t="s">
        <v>1127</v>
      </c>
      <c r="Q17" s="144">
        <v>0</v>
      </c>
      <c r="R17" s="144">
        <v>0</v>
      </c>
      <c r="S17" s="145" t="s">
        <v>1479</v>
      </c>
    </row>
    <row r="18" spans="1:19" ht="105" x14ac:dyDescent="0.25">
      <c r="A18" s="144" t="s">
        <v>1384</v>
      </c>
      <c r="B18" s="144" t="s">
        <v>1385</v>
      </c>
      <c r="C18" s="144" t="s">
        <v>1113</v>
      </c>
      <c r="D18" s="144" t="s">
        <v>1480</v>
      </c>
      <c r="E18" s="144" t="s">
        <v>1481</v>
      </c>
      <c r="F18" s="144" t="s">
        <v>1482</v>
      </c>
      <c r="G18" s="144" t="s">
        <v>1483</v>
      </c>
      <c r="H18" s="144">
        <v>2022</v>
      </c>
      <c r="I18" s="144">
        <v>45</v>
      </c>
      <c r="J18" s="144" t="s">
        <v>1484</v>
      </c>
      <c r="K18" s="144"/>
      <c r="L18" s="144" t="s">
        <v>1125</v>
      </c>
      <c r="M18" s="144">
        <v>1</v>
      </c>
      <c r="N18" s="144" t="s">
        <v>1118</v>
      </c>
      <c r="O18" s="144" t="s">
        <v>1485</v>
      </c>
      <c r="P18" s="144" t="s">
        <v>1118</v>
      </c>
      <c r="Q18" s="144">
        <v>0</v>
      </c>
      <c r="R18" s="144">
        <v>2</v>
      </c>
      <c r="S18" s="144" t="s">
        <v>1486</v>
      </c>
    </row>
    <row r="19" spans="1:19" ht="120" x14ac:dyDescent="0.25">
      <c r="A19" s="144" t="s">
        <v>1137</v>
      </c>
      <c r="B19" s="144" t="s">
        <v>1385</v>
      </c>
      <c r="C19" s="144" t="s">
        <v>1487</v>
      </c>
      <c r="D19" s="144" t="s">
        <v>1488</v>
      </c>
      <c r="E19" s="144" t="s">
        <v>1489</v>
      </c>
      <c r="F19" s="144" t="s">
        <v>1490</v>
      </c>
      <c r="G19" s="144" t="s">
        <v>1491</v>
      </c>
      <c r="H19" s="144">
        <v>7</v>
      </c>
      <c r="I19" s="144">
        <v>85</v>
      </c>
      <c r="J19" s="147">
        <v>45261</v>
      </c>
      <c r="K19" s="144" t="s">
        <v>1492</v>
      </c>
      <c r="L19" s="144" t="s">
        <v>1125</v>
      </c>
      <c r="M19" s="144">
        <v>2</v>
      </c>
      <c r="N19" s="144" t="s">
        <v>1118</v>
      </c>
      <c r="O19" s="144" t="s">
        <v>1493</v>
      </c>
      <c r="P19" s="144" t="s">
        <v>1128</v>
      </c>
      <c r="Q19" s="144"/>
      <c r="R19" s="144"/>
      <c r="S19" s="146" t="s">
        <v>1494</v>
      </c>
    </row>
    <row r="20" spans="1:19" ht="90" x14ac:dyDescent="0.25">
      <c r="A20" s="144" t="s">
        <v>1137</v>
      </c>
      <c r="B20" s="144" t="s">
        <v>1385</v>
      </c>
      <c r="C20" s="144" t="s">
        <v>1487</v>
      </c>
      <c r="D20" s="144" t="s">
        <v>1495</v>
      </c>
      <c r="E20" s="144" t="s">
        <v>1496</v>
      </c>
      <c r="F20" s="144" t="s">
        <v>1497</v>
      </c>
      <c r="G20" s="144" t="s">
        <v>1498</v>
      </c>
      <c r="H20" s="144"/>
      <c r="I20" s="144">
        <v>157</v>
      </c>
      <c r="J20" s="144" t="s">
        <v>1499</v>
      </c>
      <c r="K20" s="144" t="s">
        <v>1500</v>
      </c>
      <c r="L20" s="144" t="s">
        <v>1125</v>
      </c>
      <c r="M20" s="144">
        <v>1</v>
      </c>
      <c r="N20" s="144" t="s">
        <v>1118</v>
      </c>
      <c r="O20" s="144" t="s">
        <v>1501</v>
      </c>
      <c r="P20" s="144" t="s">
        <v>1128</v>
      </c>
      <c r="Q20" s="144"/>
      <c r="R20" s="144"/>
      <c r="S20" s="146" t="s">
        <v>1502</v>
      </c>
    </row>
    <row r="21" spans="1:19" ht="210" x14ac:dyDescent="0.25">
      <c r="A21" s="144" t="s">
        <v>1384</v>
      </c>
      <c r="B21" s="144" t="s">
        <v>1385</v>
      </c>
      <c r="C21" s="144" t="s">
        <v>1113</v>
      </c>
      <c r="D21" s="144" t="s">
        <v>1503</v>
      </c>
      <c r="E21" s="144" t="s">
        <v>1504</v>
      </c>
      <c r="F21" s="144" t="s">
        <v>1505</v>
      </c>
      <c r="G21" s="144" t="s">
        <v>1506</v>
      </c>
      <c r="H21" s="144">
        <v>2022</v>
      </c>
      <c r="I21" s="144">
        <v>10</v>
      </c>
      <c r="J21" s="144" t="s">
        <v>1507</v>
      </c>
      <c r="K21" s="144" t="s">
        <v>1395</v>
      </c>
      <c r="L21" s="144" t="s">
        <v>1125</v>
      </c>
      <c r="M21" s="144">
        <v>5</v>
      </c>
      <c r="N21" s="144" t="s">
        <v>1118</v>
      </c>
      <c r="O21" s="144" t="s">
        <v>1508</v>
      </c>
      <c r="P21" s="144" t="s">
        <v>1128</v>
      </c>
      <c r="Q21" s="144">
        <v>0</v>
      </c>
      <c r="R21" s="144">
        <v>0</v>
      </c>
      <c r="S21" s="145" t="s">
        <v>1509</v>
      </c>
    </row>
    <row r="22" spans="1:19" ht="150" x14ac:dyDescent="0.25">
      <c r="A22" s="144" t="s">
        <v>1137</v>
      </c>
      <c r="B22" s="144" t="s">
        <v>1385</v>
      </c>
      <c r="C22" s="144" t="s">
        <v>1450</v>
      </c>
      <c r="D22" s="144" t="s">
        <v>1510</v>
      </c>
      <c r="E22" s="144" t="s">
        <v>1511</v>
      </c>
      <c r="F22" s="144" t="s">
        <v>1512</v>
      </c>
      <c r="G22" s="144" t="s">
        <v>1513</v>
      </c>
      <c r="H22" s="144">
        <v>0</v>
      </c>
      <c r="I22" s="144">
        <v>0</v>
      </c>
      <c r="J22" s="147">
        <v>45200</v>
      </c>
      <c r="K22" s="144" t="s">
        <v>1514</v>
      </c>
      <c r="L22" s="144" t="s">
        <v>1125</v>
      </c>
      <c r="M22" s="144">
        <v>2</v>
      </c>
      <c r="N22" s="144" t="s">
        <v>1118</v>
      </c>
      <c r="O22" s="144" t="s">
        <v>1515</v>
      </c>
      <c r="P22" s="144" t="s">
        <v>1128</v>
      </c>
      <c r="Q22" s="144">
        <v>0</v>
      </c>
      <c r="R22" s="144">
        <v>0</v>
      </c>
      <c r="S22" s="144" t="s">
        <v>1516</v>
      </c>
    </row>
    <row r="23" spans="1:19" ht="150" x14ac:dyDescent="0.25">
      <c r="A23" s="144" t="s">
        <v>1137</v>
      </c>
      <c r="B23" s="144" t="s">
        <v>1121</v>
      </c>
      <c r="C23" s="144" t="s">
        <v>1113</v>
      </c>
      <c r="D23" s="144" t="s">
        <v>1510</v>
      </c>
      <c r="E23" s="144" t="s">
        <v>1511</v>
      </c>
      <c r="F23" s="144" t="s">
        <v>1512</v>
      </c>
      <c r="G23" s="144" t="s">
        <v>1513</v>
      </c>
      <c r="H23" s="144">
        <v>0</v>
      </c>
      <c r="I23" s="144">
        <v>0</v>
      </c>
      <c r="J23" s="147">
        <v>45200</v>
      </c>
      <c r="K23" s="144" t="s">
        <v>1514</v>
      </c>
      <c r="L23" s="144" t="s">
        <v>1125</v>
      </c>
      <c r="M23" s="144"/>
      <c r="N23" s="144" t="s">
        <v>1118</v>
      </c>
      <c r="O23" s="144"/>
      <c r="P23" s="144"/>
      <c r="Q23" s="144"/>
      <c r="R23" s="144"/>
      <c r="S23" s="144"/>
    </row>
    <row r="24" spans="1:19" ht="120" x14ac:dyDescent="0.25">
      <c r="A24" s="144" t="s">
        <v>1384</v>
      </c>
      <c r="B24" s="144" t="s">
        <v>1517</v>
      </c>
      <c r="C24" s="144" t="s">
        <v>1518</v>
      </c>
      <c r="D24" s="144" t="s">
        <v>1519</v>
      </c>
      <c r="E24" s="144" t="s">
        <v>1520</v>
      </c>
      <c r="F24" s="144" t="s">
        <v>1521</v>
      </c>
      <c r="G24" s="144" t="s">
        <v>1522</v>
      </c>
      <c r="H24" s="144"/>
      <c r="I24" s="144">
        <v>2022</v>
      </c>
      <c r="J24" s="144"/>
      <c r="K24" s="144" t="s">
        <v>1523</v>
      </c>
      <c r="L24" s="144" t="s">
        <v>1125</v>
      </c>
      <c r="M24" s="144">
        <v>5</v>
      </c>
      <c r="N24" s="144" t="s">
        <v>1118</v>
      </c>
      <c r="O24" s="144" t="s">
        <v>1524</v>
      </c>
      <c r="P24" s="144" t="s">
        <v>1128</v>
      </c>
      <c r="Q24" s="144">
        <v>0</v>
      </c>
      <c r="R24" s="144">
        <v>0</v>
      </c>
      <c r="S24" s="144" t="s">
        <v>1525</v>
      </c>
    </row>
    <row r="25" spans="1:19" ht="105" x14ac:dyDescent="0.25">
      <c r="A25" s="144" t="s">
        <v>1384</v>
      </c>
      <c r="B25" s="144" t="s">
        <v>1385</v>
      </c>
      <c r="C25" s="144" t="s">
        <v>1113</v>
      </c>
      <c r="D25" s="144" t="s">
        <v>1526</v>
      </c>
      <c r="E25" s="144"/>
      <c r="F25" s="144" t="s">
        <v>1527</v>
      </c>
      <c r="G25" s="144" t="s">
        <v>1528</v>
      </c>
      <c r="H25" s="144">
        <v>101</v>
      </c>
      <c r="I25" s="144">
        <v>38</v>
      </c>
      <c r="J25" s="144"/>
      <c r="K25" s="144" t="s">
        <v>1529</v>
      </c>
      <c r="L25" s="144" t="s">
        <v>1125</v>
      </c>
      <c r="M25" s="144"/>
      <c r="N25" s="144" t="s">
        <v>1118</v>
      </c>
      <c r="O25" s="144"/>
      <c r="P25" s="144"/>
      <c r="Q25" s="144"/>
      <c r="R25" s="144"/>
      <c r="S25" s="144" t="s">
        <v>1530</v>
      </c>
    </row>
    <row r="26" spans="1:19" ht="105" x14ac:dyDescent="0.25">
      <c r="A26" s="144" t="s">
        <v>1384</v>
      </c>
      <c r="B26" s="144" t="s">
        <v>1385</v>
      </c>
      <c r="C26" s="144" t="s">
        <v>1113</v>
      </c>
      <c r="D26" s="144" t="s">
        <v>1531</v>
      </c>
      <c r="E26" s="144"/>
      <c r="F26" s="144" t="s">
        <v>1532</v>
      </c>
      <c r="G26" s="144" t="s">
        <v>1533</v>
      </c>
      <c r="H26" s="144"/>
      <c r="I26" s="144"/>
      <c r="J26" s="144"/>
      <c r="K26" s="144" t="s">
        <v>1534</v>
      </c>
      <c r="L26" s="144" t="s">
        <v>1125</v>
      </c>
      <c r="M26" s="144"/>
      <c r="N26" s="144" t="s">
        <v>1118</v>
      </c>
      <c r="O26" s="144"/>
      <c r="P26" s="144"/>
      <c r="Q26" s="144"/>
      <c r="R26" s="144"/>
      <c r="S26" s="144" t="s">
        <v>1535</v>
      </c>
    </row>
    <row r="27" spans="1:19" ht="120" x14ac:dyDescent="0.25">
      <c r="A27" s="144" t="s">
        <v>1449</v>
      </c>
      <c r="B27" s="144" t="s">
        <v>1385</v>
      </c>
      <c r="C27" s="144" t="s">
        <v>1450</v>
      </c>
      <c r="D27" s="144" t="s">
        <v>1536</v>
      </c>
      <c r="E27" s="144" t="s">
        <v>1537</v>
      </c>
      <c r="F27" s="144" t="s">
        <v>1538</v>
      </c>
      <c r="G27" s="144" t="s">
        <v>1539</v>
      </c>
      <c r="H27" s="144">
        <v>15</v>
      </c>
      <c r="I27" s="144">
        <v>139</v>
      </c>
      <c r="J27" s="144" t="s">
        <v>1540</v>
      </c>
      <c r="K27" s="144" t="s">
        <v>1317</v>
      </c>
      <c r="L27" s="144" t="s">
        <v>1125</v>
      </c>
      <c r="M27" s="144">
        <v>4</v>
      </c>
      <c r="N27" s="144" t="s">
        <v>1456</v>
      </c>
      <c r="O27" s="144" t="s">
        <v>1541</v>
      </c>
      <c r="P27" s="144" t="s">
        <v>1128</v>
      </c>
      <c r="Q27" s="144">
        <v>0</v>
      </c>
      <c r="R27" s="144">
        <v>0</v>
      </c>
      <c r="S27" s="146" t="s">
        <v>1542</v>
      </c>
    </row>
    <row r="28" spans="1:19" ht="120" x14ac:dyDescent="0.25">
      <c r="A28" s="144" t="s">
        <v>1384</v>
      </c>
      <c r="B28" s="144" t="s">
        <v>1385</v>
      </c>
      <c r="C28" s="144" t="s">
        <v>1113</v>
      </c>
      <c r="D28" s="144" t="s">
        <v>1543</v>
      </c>
      <c r="E28" s="144" t="s">
        <v>1544</v>
      </c>
      <c r="F28" s="144" t="s">
        <v>1545</v>
      </c>
      <c r="G28" s="144" t="s">
        <v>1546</v>
      </c>
      <c r="H28" s="144">
        <v>2022</v>
      </c>
      <c r="I28" s="144">
        <v>19</v>
      </c>
      <c r="J28" s="144"/>
      <c r="K28" s="144" t="s">
        <v>1336</v>
      </c>
      <c r="L28" s="144" t="s">
        <v>1125</v>
      </c>
      <c r="M28" s="144">
        <v>2</v>
      </c>
      <c r="N28" s="144" t="s">
        <v>1118</v>
      </c>
      <c r="O28" s="144" t="s">
        <v>1547</v>
      </c>
      <c r="P28" s="144" t="s">
        <v>1128</v>
      </c>
      <c r="Q28" s="144">
        <v>0</v>
      </c>
      <c r="R28" s="144">
        <v>0</v>
      </c>
      <c r="S28" s="144" t="s">
        <v>1548</v>
      </c>
    </row>
    <row r="29" spans="1:19" ht="75" x14ac:dyDescent="0.25">
      <c r="A29" s="144" t="s">
        <v>1137</v>
      </c>
      <c r="B29" s="144" t="s">
        <v>1385</v>
      </c>
      <c r="C29" s="144" t="s">
        <v>1113</v>
      </c>
      <c r="D29" s="144" t="s">
        <v>1549</v>
      </c>
      <c r="E29" s="144" t="s">
        <v>1550</v>
      </c>
      <c r="F29" s="144" t="s">
        <v>1551</v>
      </c>
      <c r="G29" s="144" t="s">
        <v>1552</v>
      </c>
      <c r="H29" s="144" t="s">
        <v>1553</v>
      </c>
      <c r="I29" s="144">
        <v>7</v>
      </c>
      <c r="J29" s="144" t="s">
        <v>1554</v>
      </c>
      <c r="K29" s="144" t="s">
        <v>1555</v>
      </c>
      <c r="L29" s="144" t="s">
        <v>1125</v>
      </c>
      <c r="M29" s="144" t="s">
        <v>1116</v>
      </c>
      <c r="N29" s="144" t="s">
        <v>1118</v>
      </c>
      <c r="O29" s="144" t="s">
        <v>1556</v>
      </c>
      <c r="P29" s="144" t="s">
        <v>1118</v>
      </c>
      <c r="Q29" s="144">
        <v>0</v>
      </c>
      <c r="R29" s="144">
        <v>1</v>
      </c>
      <c r="S29" s="146" t="s">
        <v>1557</v>
      </c>
    </row>
    <row r="30" spans="1:19" ht="105" x14ac:dyDescent="0.25">
      <c r="A30" s="144" t="s">
        <v>1384</v>
      </c>
      <c r="B30" s="144" t="s">
        <v>1385</v>
      </c>
      <c r="C30" s="144" t="s">
        <v>1113</v>
      </c>
      <c r="D30" s="144" t="s">
        <v>1558</v>
      </c>
      <c r="E30" s="144" t="s">
        <v>1559</v>
      </c>
      <c r="F30" s="144" t="s">
        <v>1560</v>
      </c>
      <c r="G30" s="144" t="s">
        <v>1561</v>
      </c>
      <c r="H30" s="144">
        <v>2022</v>
      </c>
      <c r="I30" s="144">
        <v>15</v>
      </c>
      <c r="J30" s="144" t="s">
        <v>1562</v>
      </c>
      <c r="K30" s="144" t="s">
        <v>1395</v>
      </c>
      <c r="L30" s="144" t="s">
        <v>1125</v>
      </c>
      <c r="M30" s="144">
        <v>2</v>
      </c>
      <c r="N30" s="144" t="s">
        <v>1118</v>
      </c>
      <c r="O30" s="144" t="s">
        <v>1563</v>
      </c>
      <c r="P30" s="144" t="s">
        <v>1127</v>
      </c>
      <c r="Q30" s="144">
        <v>0</v>
      </c>
      <c r="R30" s="144">
        <v>0</v>
      </c>
      <c r="S30" s="144" t="s">
        <v>1564</v>
      </c>
    </row>
    <row r="31" spans="1:19" ht="120" x14ac:dyDescent="0.25">
      <c r="A31" s="144" t="s">
        <v>1384</v>
      </c>
      <c r="B31" s="144" t="s">
        <v>1385</v>
      </c>
      <c r="C31" s="144" t="s">
        <v>1113</v>
      </c>
      <c r="D31" s="144" t="s">
        <v>1565</v>
      </c>
      <c r="E31" s="144"/>
      <c r="F31" s="144" t="s">
        <v>1566</v>
      </c>
      <c r="G31" s="144" t="s">
        <v>1567</v>
      </c>
      <c r="H31" s="144"/>
      <c r="I31" s="144"/>
      <c r="J31" s="144"/>
      <c r="K31" s="144" t="s">
        <v>1568</v>
      </c>
      <c r="L31" s="144" t="s">
        <v>1125</v>
      </c>
      <c r="M31" s="144"/>
      <c r="N31" s="144" t="s">
        <v>1118</v>
      </c>
      <c r="O31" s="144"/>
      <c r="P31" s="144"/>
      <c r="Q31" s="144"/>
      <c r="R31" s="144"/>
      <c r="S31" s="144" t="s">
        <v>1569</v>
      </c>
    </row>
    <row r="32" spans="1:19" ht="75" x14ac:dyDescent="0.25">
      <c r="A32" s="144" t="s">
        <v>1137</v>
      </c>
      <c r="B32" s="144" t="s">
        <v>1385</v>
      </c>
      <c r="C32" s="144" t="s">
        <v>1113</v>
      </c>
      <c r="D32" s="144" t="s">
        <v>1570</v>
      </c>
      <c r="E32" s="144" t="s">
        <v>1571</v>
      </c>
      <c r="F32" s="144" t="s">
        <v>1572</v>
      </c>
      <c r="G32" s="144" t="s">
        <v>1573</v>
      </c>
      <c r="H32" s="144">
        <v>12</v>
      </c>
      <c r="I32" s="144">
        <v>14</v>
      </c>
      <c r="J32" s="144"/>
      <c r="K32" s="144" t="s">
        <v>1395</v>
      </c>
      <c r="L32" s="144" t="s">
        <v>1125</v>
      </c>
      <c r="M32" s="144"/>
      <c r="N32" s="144" t="s">
        <v>1118</v>
      </c>
      <c r="O32" s="144"/>
      <c r="P32" s="144" t="s">
        <v>1128</v>
      </c>
      <c r="Q32" s="144"/>
      <c r="R32" s="144"/>
      <c r="S32" s="144" t="s">
        <v>1574</v>
      </c>
    </row>
    <row r="33" spans="1:19" ht="120" x14ac:dyDescent="0.25">
      <c r="A33" s="144" t="s">
        <v>1384</v>
      </c>
      <c r="B33" s="144" t="s">
        <v>1385</v>
      </c>
      <c r="C33" s="144" t="s">
        <v>1113</v>
      </c>
      <c r="D33" s="144" t="s">
        <v>1575</v>
      </c>
      <c r="E33" s="144"/>
      <c r="F33" s="144" t="s">
        <v>1576</v>
      </c>
      <c r="G33" s="144" t="s">
        <v>1577</v>
      </c>
      <c r="H33" s="144"/>
      <c r="I33" s="144">
        <v>22</v>
      </c>
      <c r="J33" s="144" t="s">
        <v>1578</v>
      </c>
      <c r="K33" s="144" t="s">
        <v>1395</v>
      </c>
      <c r="L33" s="144" t="s">
        <v>1125</v>
      </c>
      <c r="M33" s="144">
        <v>1</v>
      </c>
      <c r="N33" s="144" t="s">
        <v>1118</v>
      </c>
      <c r="O33" s="144" t="s">
        <v>1579</v>
      </c>
      <c r="P33" s="144" t="s">
        <v>1128</v>
      </c>
      <c r="Q33" s="144"/>
      <c r="R33" s="144"/>
      <c r="S33" s="144" t="s">
        <v>1580</v>
      </c>
    </row>
    <row r="34" spans="1:19" ht="135" x14ac:dyDescent="0.25">
      <c r="A34" s="144" t="s">
        <v>1384</v>
      </c>
      <c r="B34" s="144" t="s">
        <v>1385</v>
      </c>
      <c r="C34" s="144" t="s">
        <v>1113</v>
      </c>
      <c r="D34" s="144" t="s">
        <v>1435</v>
      </c>
      <c r="E34" s="144" t="s">
        <v>1436</v>
      </c>
      <c r="F34" s="144" t="s">
        <v>1581</v>
      </c>
      <c r="G34" s="144" t="s">
        <v>1582</v>
      </c>
      <c r="H34" s="144">
        <v>2022</v>
      </c>
      <c r="I34" s="144">
        <v>10</v>
      </c>
      <c r="J34" s="144" t="s">
        <v>1583</v>
      </c>
      <c r="K34" s="144" t="s">
        <v>1341</v>
      </c>
      <c r="L34" s="144" t="s">
        <v>1125</v>
      </c>
      <c r="M34" s="144">
        <v>5</v>
      </c>
      <c r="N34" s="144" t="s">
        <v>1118</v>
      </c>
      <c r="O34" s="144" t="s">
        <v>1584</v>
      </c>
      <c r="P34" s="144" t="s">
        <v>1118</v>
      </c>
      <c r="Q34" s="144">
        <v>0</v>
      </c>
      <c r="R34" s="144">
        <v>1</v>
      </c>
      <c r="S34" s="145" t="s">
        <v>1585</v>
      </c>
    </row>
    <row r="35" spans="1:19" ht="60" x14ac:dyDescent="0.25">
      <c r="A35" s="144" t="s">
        <v>1384</v>
      </c>
      <c r="B35" s="144" t="s">
        <v>1385</v>
      </c>
      <c r="C35" s="144" t="s">
        <v>1113</v>
      </c>
      <c r="D35" s="144" t="s">
        <v>1586</v>
      </c>
      <c r="E35" s="144" t="s">
        <v>1587</v>
      </c>
      <c r="F35" s="144" t="s">
        <v>1588</v>
      </c>
      <c r="G35" s="144" t="s">
        <v>1589</v>
      </c>
      <c r="H35" s="144">
        <v>2022</v>
      </c>
      <c r="I35" s="144">
        <v>207</v>
      </c>
      <c r="J35" s="144"/>
      <c r="K35" s="144" t="s">
        <v>1317</v>
      </c>
      <c r="L35" s="144" t="s">
        <v>1125</v>
      </c>
      <c r="M35" s="144">
        <v>2</v>
      </c>
      <c r="N35" s="144" t="s">
        <v>1118</v>
      </c>
      <c r="O35" s="144" t="s">
        <v>1590</v>
      </c>
      <c r="P35" s="144" t="s">
        <v>1118</v>
      </c>
      <c r="Q35" s="144">
        <v>0</v>
      </c>
      <c r="R35" s="144">
        <v>1</v>
      </c>
      <c r="S35" s="145" t="s">
        <v>1591</v>
      </c>
    </row>
    <row r="36" spans="1:19" ht="150" x14ac:dyDescent="0.25">
      <c r="A36" s="144" t="s">
        <v>1449</v>
      </c>
      <c r="B36" s="144" t="s">
        <v>1385</v>
      </c>
      <c r="C36" s="144" t="s">
        <v>1450</v>
      </c>
      <c r="D36" s="144" t="s">
        <v>1592</v>
      </c>
      <c r="E36" s="144" t="s">
        <v>1593</v>
      </c>
      <c r="F36" s="144" t="s">
        <v>1594</v>
      </c>
      <c r="G36" s="144" t="s">
        <v>1595</v>
      </c>
      <c r="H36" s="144"/>
      <c r="I36" s="144">
        <v>124</v>
      </c>
      <c r="J36" s="147">
        <v>45047</v>
      </c>
      <c r="K36" s="144" t="s">
        <v>1317</v>
      </c>
      <c r="L36" s="144" t="s">
        <v>1125</v>
      </c>
      <c r="M36" s="144">
        <v>5</v>
      </c>
      <c r="N36" s="144" t="s">
        <v>1456</v>
      </c>
      <c r="O36" s="144" t="s">
        <v>1596</v>
      </c>
      <c r="P36" s="144" t="s">
        <v>1127</v>
      </c>
      <c r="Q36" s="144">
        <v>0</v>
      </c>
      <c r="R36" s="144">
        <v>0</v>
      </c>
      <c r="S36" s="146" t="s">
        <v>1597</v>
      </c>
    </row>
    <row r="37" spans="1:19" ht="180" x14ac:dyDescent="0.25">
      <c r="A37" s="144" t="s">
        <v>1384</v>
      </c>
      <c r="B37" s="144" t="s">
        <v>1385</v>
      </c>
      <c r="C37" s="144" t="s">
        <v>1113</v>
      </c>
      <c r="D37" s="144" t="s">
        <v>1598</v>
      </c>
      <c r="E37" s="144" t="s">
        <v>1599</v>
      </c>
      <c r="F37" s="144" t="s">
        <v>1600</v>
      </c>
      <c r="G37" s="144" t="s">
        <v>1601</v>
      </c>
      <c r="H37" s="144">
        <v>2022</v>
      </c>
      <c r="I37" s="144"/>
      <c r="J37" s="144"/>
      <c r="K37" s="144" t="s">
        <v>1395</v>
      </c>
      <c r="L37" s="144" t="s">
        <v>1125</v>
      </c>
      <c r="M37" s="144">
        <v>8</v>
      </c>
      <c r="N37" s="144" t="s">
        <v>1118</v>
      </c>
      <c r="O37" s="144" t="s">
        <v>1602</v>
      </c>
      <c r="P37" s="144" t="s">
        <v>1127</v>
      </c>
      <c r="Q37" s="144">
        <v>0</v>
      </c>
      <c r="R37" s="144">
        <v>0</v>
      </c>
      <c r="S37" s="145" t="s">
        <v>1603</v>
      </c>
    </row>
    <row r="38" spans="1:19" ht="90" x14ac:dyDescent="0.25">
      <c r="A38" s="144" t="s">
        <v>1137</v>
      </c>
      <c r="B38" s="144" t="s">
        <v>1385</v>
      </c>
      <c r="C38" s="144" t="s">
        <v>1450</v>
      </c>
      <c r="D38" s="144" t="s">
        <v>1604</v>
      </c>
      <c r="E38" s="144" t="s">
        <v>1605</v>
      </c>
      <c r="F38" s="144" t="s">
        <v>1606</v>
      </c>
      <c r="G38" s="144" t="s">
        <v>1607</v>
      </c>
      <c r="H38" s="144"/>
      <c r="I38" s="144">
        <v>24</v>
      </c>
      <c r="J38" s="144"/>
      <c r="K38" s="144" t="s">
        <v>1336</v>
      </c>
      <c r="L38" s="144" t="s">
        <v>1125</v>
      </c>
      <c r="M38" s="144">
        <v>6</v>
      </c>
      <c r="N38" s="144" t="s">
        <v>1456</v>
      </c>
      <c r="O38" s="144" t="s">
        <v>1608</v>
      </c>
      <c r="P38" s="144"/>
      <c r="Q38" s="144"/>
      <c r="R38" s="144"/>
      <c r="S38" s="146" t="s">
        <v>1609</v>
      </c>
    </row>
    <row r="39" spans="1:19" ht="105" x14ac:dyDescent="0.25">
      <c r="A39" s="144" t="s">
        <v>1384</v>
      </c>
      <c r="B39" s="144" t="s">
        <v>1385</v>
      </c>
      <c r="C39" s="144" t="s">
        <v>1113</v>
      </c>
      <c r="D39" s="144" t="s">
        <v>1610</v>
      </c>
      <c r="E39" s="144" t="s">
        <v>1611</v>
      </c>
      <c r="F39" s="144" t="s">
        <v>1612</v>
      </c>
      <c r="G39" s="144" t="s">
        <v>1613</v>
      </c>
      <c r="H39" s="144"/>
      <c r="I39" s="144">
        <v>129</v>
      </c>
      <c r="J39" s="144"/>
      <c r="K39" s="144" t="s">
        <v>1317</v>
      </c>
      <c r="L39" s="144" t="s">
        <v>1125</v>
      </c>
      <c r="M39" s="144">
        <v>2</v>
      </c>
      <c r="N39" s="144" t="s">
        <v>1118</v>
      </c>
      <c r="O39" s="144" t="s">
        <v>1614</v>
      </c>
      <c r="P39" s="144" t="s">
        <v>1128</v>
      </c>
      <c r="Q39" s="144">
        <v>0</v>
      </c>
      <c r="R39" s="144">
        <v>0</v>
      </c>
      <c r="S39" s="145" t="s">
        <v>1615</v>
      </c>
    </row>
    <row r="40" spans="1:19" ht="120" x14ac:dyDescent="0.25">
      <c r="A40" s="144" t="s">
        <v>1137</v>
      </c>
      <c r="B40" s="144" t="s">
        <v>1385</v>
      </c>
      <c r="C40" s="144" t="s">
        <v>1450</v>
      </c>
      <c r="D40" s="144" t="s">
        <v>1616</v>
      </c>
      <c r="E40" s="144" t="s">
        <v>1617</v>
      </c>
      <c r="F40" s="144" t="s">
        <v>1618</v>
      </c>
      <c r="G40" s="144" t="s">
        <v>1619</v>
      </c>
      <c r="H40" s="144">
        <v>15</v>
      </c>
      <c r="I40" s="144">
        <v>27</v>
      </c>
      <c r="J40" s="147">
        <v>45261</v>
      </c>
      <c r="K40" s="144" t="s">
        <v>1395</v>
      </c>
      <c r="L40" s="144" t="s">
        <v>1125</v>
      </c>
      <c r="M40" s="144">
        <v>1</v>
      </c>
      <c r="N40" s="144" t="s">
        <v>1118</v>
      </c>
      <c r="O40" s="144" t="s">
        <v>1515</v>
      </c>
      <c r="P40" s="144" t="s">
        <v>1128</v>
      </c>
      <c r="Q40" s="144">
        <v>0</v>
      </c>
      <c r="R40" s="144">
        <v>0</v>
      </c>
      <c r="S40" s="144" t="s">
        <v>1620</v>
      </c>
    </row>
    <row r="41" spans="1:19" ht="105" x14ac:dyDescent="0.25">
      <c r="A41" s="144" t="s">
        <v>1137</v>
      </c>
      <c r="B41" s="144" t="s">
        <v>1121</v>
      </c>
      <c r="C41" s="144" t="s">
        <v>1113</v>
      </c>
      <c r="D41" s="144" t="s">
        <v>1621</v>
      </c>
      <c r="E41" s="144" t="s">
        <v>1622</v>
      </c>
      <c r="F41" s="144" t="s">
        <v>1623</v>
      </c>
      <c r="G41" s="144" t="s">
        <v>1624</v>
      </c>
      <c r="H41" s="144">
        <v>10</v>
      </c>
      <c r="I41" s="144"/>
      <c r="J41" s="144" t="s">
        <v>1625</v>
      </c>
      <c r="K41" s="144" t="s">
        <v>1626</v>
      </c>
      <c r="L41" s="144" t="s">
        <v>1125</v>
      </c>
      <c r="M41" s="144"/>
      <c r="N41" s="144" t="s">
        <v>1118</v>
      </c>
      <c r="O41" s="144"/>
      <c r="P41" s="144"/>
      <c r="Q41" s="144"/>
      <c r="R41" s="144"/>
      <c r="S41" s="144"/>
    </row>
    <row r="42" spans="1:19" ht="120" x14ac:dyDescent="0.25">
      <c r="A42" s="144" t="s">
        <v>1384</v>
      </c>
      <c r="B42" s="144" t="s">
        <v>1385</v>
      </c>
      <c r="C42" s="144" t="s">
        <v>1113</v>
      </c>
      <c r="D42" s="144" t="s">
        <v>1627</v>
      </c>
      <c r="E42" s="144" t="s">
        <v>1628</v>
      </c>
      <c r="F42" s="144" t="s">
        <v>1629</v>
      </c>
      <c r="G42" s="144" t="s">
        <v>1630</v>
      </c>
      <c r="H42" s="144">
        <v>2021</v>
      </c>
      <c r="I42" s="144"/>
      <c r="J42" s="144"/>
      <c r="K42" s="144" t="s">
        <v>1631</v>
      </c>
      <c r="L42" s="144" t="s">
        <v>1125</v>
      </c>
      <c r="M42" s="144">
        <v>1</v>
      </c>
      <c r="N42" s="144" t="s">
        <v>1118</v>
      </c>
      <c r="O42" s="144" t="s">
        <v>1632</v>
      </c>
      <c r="P42" s="144" t="s">
        <v>1118</v>
      </c>
      <c r="Q42" s="144">
        <v>2</v>
      </c>
      <c r="R42" s="144">
        <v>0</v>
      </c>
      <c r="S42" s="144" t="s">
        <v>1633</v>
      </c>
    </row>
    <row r="43" spans="1:19" ht="165" x14ac:dyDescent="0.25">
      <c r="A43" s="144" t="s">
        <v>1384</v>
      </c>
      <c r="B43" s="144" t="s">
        <v>1385</v>
      </c>
      <c r="C43" s="144" t="s">
        <v>1113</v>
      </c>
      <c r="D43" s="144" t="s">
        <v>1398</v>
      </c>
      <c r="E43" s="144"/>
      <c r="F43" s="144" t="s">
        <v>1634</v>
      </c>
      <c r="G43" s="144" t="s">
        <v>1635</v>
      </c>
      <c r="H43" s="144"/>
      <c r="I43" s="144"/>
      <c r="J43" s="144"/>
      <c r="K43" s="144" t="s">
        <v>1389</v>
      </c>
      <c r="L43" s="144" t="s">
        <v>1125</v>
      </c>
      <c r="M43" s="144"/>
      <c r="N43" s="144" t="s">
        <v>1118</v>
      </c>
      <c r="O43" s="144"/>
      <c r="P43" s="144"/>
      <c r="Q43" s="144"/>
      <c r="R43" s="144"/>
      <c r="S43" s="144" t="s">
        <v>1636</v>
      </c>
    </row>
    <row r="44" spans="1:19" ht="195" x14ac:dyDescent="0.25">
      <c r="A44" s="144" t="s">
        <v>1384</v>
      </c>
      <c r="B44" s="144" t="s">
        <v>1385</v>
      </c>
      <c r="C44" s="144" t="s">
        <v>1113</v>
      </c>
      <c r="D44" s="144" t="s">
        <v>1637</v>
      </c>
      <c r="E44" s="144" t="s">
        <v>1638</v>
      </c>
      <c r="F44" s="144" t="s">
        <v>1639</v>
      </c>
      <c r="G44" s="144" t="s">
        <v>1640</v>
      </c>
      <c r="H44" s="144">
        <v>2022</v>
      </c>
      <c r="I44" s="144"/>
      <c r="J44" s="144"/>
      <c r="K44" s="144" t="s">
        <v>1523</v>
      </c>
      <c r="L44" s="144" t="s">
        <v>1125</v>
      </c>
      <c r="M44" s="144">
        <v>7</v>
      </c>
      <c r="N44" s="144" t="s">
        <v>1118</v>
      </c>
      <c r="O44" s="144" t="s">
        <v>1641</v>
      </c>
      <c r="P44" s="144" t="s">
        <v>1127</v>
      </c>
      <c r="Q44" s="144">
        <v>0</v>
      </c>
      <c r="R44" s="144">
        <v>0</v>
      </c>
      <c r="S44" s="145" t="s">
        <v>1642</v>
      </c>
    </row>
    <row r="45" spans="1:19" ht="90" x14ac:dyDescent="0.25">
      <c r="A45" s="144" t="s">
        <v>322</v>
      </c>
      <c r="B45" s="144" t="s">
        <v>1385</v>
      </c>
      <c r="C45" s="144" t="s">
        <v>1450</v>
      </c>
      <c r="D45" s="144" t="s">
        <v>1495</v>
      </c>
      <c r="E45" s="144" t="s">
        <v>1643</v>
      </c>
      <c r="F45" s="144" t="s">
        <v>1644</v>
      </c>
      <c r="G45" s="144" t="s">
        <v>1645</v>
      </c>
      <c r="H45" s="144">
        <v>94701</v>
      </c>
      <c r="I45" s="144">
        <v>156</v>
      </c>
      <c r="J45" s="144" t="s">
        <v>1646</v>
      </c>
      <c r="K45" s="144" t="s">
        <v>1647</v>
      </c>
      <c r="L45" s="144" t="s">
        <v>1125</v>
      </c>
      <c r="M45" s="144">
        <v>1</v>
      </c>
      <c r="N45" s="144" t="s">
        <v>1118</v>
      </c>
      <c r="O45" s="144" t="s">
        <v>1648</v>
      </c>
      <c r="P45" s="144" t="s">
        <v>1128</v>
      </c>
      <c r="Q45" s="144">
        <v>0</v>
      </c>
      <c r="R45" s="144">
        <v>0</v>
      </c>
      <c r="S45" s="146" t="s">
        <v>1649</v>
      </c>
    </row>
    <row r="46" spans="1:19" ht="165" x14ac:dyDescent="0.25">
      <c r="A46" s="144" t="s">
        <v>1384</v>
      </c>
      <c r="B46" s="144" t="s">
        <v>1517</v>
      </c>
      <c r="C46" s="144" t="s">
        <v>1518</v>
      </c>
      <c r="D46" s="144" t="s">
        <v>1391</v>
      </c>
      <c r="E46" s="144" t="s">
        <v>1392</v>
      </c>
      <c r="F46" s="144" t="s">
        <v>1650</v>
      </c>
      <c r="G46" s="144" t="s">
        <v>1651</v>
      </c>
      <c r="H46" s="144">
        <v>10</v>
      </c>
      <c r="I46" s="144">
        <v>10</v>
      </c>
      <c r="J46" s="144">
        <v>1762</v>
      </c>
      <c r="K46" s="144" t="s">
        <v>1395</v>
      </c>
      <c r="L46" s="144" t="s">
        <v>1125</v>
      </c>
      <c r="M46" s="144">
        <v>7</v>
      </c>
      <c r="N46" s="144" t="s">
        <v>1118</v>
      </c>
      <c r="O46" s="144" t="s">
        <v>1652</v>
      </c>
      <c r="P46" s="144" t="s">
        <v>1118</v>
      </c>
      <c r="Q46" s="144">
        <v>0</v>
      </c>
      <c r="R46" s="144">
        <v>1</v>
      </c>
      <c r="S46" s="144" t="s">
        <v>1653</v>
      </c>
    </row>
    <row r="47" spans="1:19" ht="75" x14ac:dyDescent="0.25">
      <c r="A47" s="144" t="s">
        <v>1137</v>
      </c>
      <c r="B47" s="144" t="s">
        <v>1385</v>
      </c>
      <c r="C47" s="144" t="s">
        <v>1487</v>
      </c>
      <c r="D47" s="144" t="s">
        <v>1654</v>
      </c>
      <c r="E47" s="144" t="s">
        <v>1655</v>
      </c>
      <c r="F47" s="144" t="s">
        <v>1656</v>
      </c>
      <c r="G47" s="144" t="s">
        <v>1657</v>
      </c>
      <c r="H47" s="144">
        <v>1</v>
      </c>
      <c r="I47" s="144">
        <v>1</v>
      </c>
      <c r="J47" s="147">
        <v>45170</v>
      </c>
      <c r="K47" s="144" t="s">
        <v>1317</v>
      </c>
      <c r="L47" s="144" t="s">
        <v>1125</v>
      </c>
      <c r="M47" s="144">
        <v>2</v>
      </c>
      <c r="N47" s="144" t="s">
        <v>1456</v>
      </c>
      <c r="O47" s="144" t="s">
        <v>1658</v>
      </c>
      <c r="P47" s="144" t="s">
        <v>1127</v>
      </c>
      <c r="Q47" s="144">
        <v>0</v>
      </c>
      <c r="R47" s="144">
        <v>0</v>
      </c>
      <c r="S47" s="146" t="s">
        <v>1659</v>
      </c>
    </row>
    <row r="48" spans="1:19" ht="60" x14ac:dyDescent="0.25">
      <c r="A48" s="144" t="s">
        <v>1137</v>
      </c>
      <c r="B48" s="144" t="s">
        <v>1385</v>
      </c>
      <c r="C48" s="144" t="s">
        <v>1487</v>
      </c>
      <c r="D48" s="144" t="s">
        <v>1660</v>
      </c>
      <c r="E48" s="144" t="s">
        <v>1661</v>
      </c>
      <c r="F48" s="144" t="s">
        <v>1662</v>
      </c>
      <c r="G48" s="144" t="s">
        <v>1663</v>
      </c>
      <c r="H48" s="144"/>
      <c r="I48" s="144">
        <v>15</v>
      </c>
      <c r="J48" s="147">
        <v>45108</v>
      </c>
      <c r="K48" s="144" t="s">
        <v>1317</v>
      </c>
      <c r="L48" s="144" t="s">
        <v>1125</v>
      </c>
      <c r="M48" s="144">
        <v>1</v>
      </c>
      <c r="N48" s="144" t="s">
        <v>1118</v>
      </c>
      <c r="O48" s="144" t="s">
        <v>1664</v>
      </c>
      <c r="P48" s="144" t="s">
        <v>1128</v>
      </c>
      <c r="Q48" s="144"/>
      <c r="R48" s="144"/>
      <c r="S48" s="146" t="s">
        <v>1665</v>
      </c>
    </row>
    <row r="49" spans="1:19" ht="150" x14ac:dyDescent="0.25">
      <c r="A49" s="144" t="s">
        <v>1384</v>
      </c>
      <c r="B49" s="144" t="s">
        <v>1385</v>
      </c>
      <c r="C49" s="144" t="s">
        <v>1113</v>
      </c>
      <c r="D49" s="144" t="s">
        <v>1666</v>
      </c>
      <c r="E49" s="144" t="s">
        <v>1667</v>
      </c>
      <c r="F49" s="144" t="s">
        <v>1668</v>
      </c>
      <c r="G49" s="144" t="s">
        <v>1669</v>
      </c>
      <c r="H49" s="144">
        <v>2022</v>
      </c>
      <c r="I49" s="144">
        <v>33</v>
      </c>
      <c r="J49" s="144" t="s">
        <v>1670</v>
      </c>
      <c r="K49" s="144" t="s">
        <v>1671</v>
      </c>
      <c r="L49" s="144" t="s">
        <v>1125</v>
      </c>
      <c r="M49" s="144">
        <v>7</v>
      </c>
      <c r="N49" s="144" t="s">
        <v>1348</v>
      </c>
      <c r="O49" s="144" t="s">
        <v>1672</v>
      </c>
      <c r="P49" s="144" t="s">
        <v>1348</v>
      </c>
      <c r="Q49" s="144">
        <v>0</v>
      </c>
      <c r="R49" s="144">
        <v>1</v>
      </c>
      <c r="S49" s="148" t="s">
        <v>1673</v>
      </c>
    </row>
    <row r="50" spans="1:19" ht="135" x14ac:dyDescent="0.25">
      <c r="A50" s="144" t="s">
        <v>1384</v>
      </c>
      <c r="B50" s="144" t="s">
        <v>1385</v>
      </c>
      <c r="C50" s="144" t="s">
        <v>1113</v>
      </c>
      <c r="D50" s="144" t="s">
        <v>1674</v>
      </c>
      <c r="E50" s="144" t="s">
        <v>1675</v>
      </c>
      <c r="F50" s="144" t="s">
        <v>1676</v>
      </c>
      <c r="G50" s="144" t="s">
        <v>1677</v>
      </c>
      <c r="H50" s="144">
        <v>2022</v>
      </c>
      <c r="I50" s="144">
        <v>31</v>
      </c>
      <c r="J50" s="149" t="s">
        <v>1678</v>
      </c>
      <c r="K50" s="144" t="s">
        <v>1679</v>
      </c>
      <c r="L50" s="144" t="s">
        <v>1125</v>
      </c>
      <c r="M50" s="144">
        <v>6</v>
      </c>
      <c r="N50" s="144" t="s">
        <v>1348</v>
      </c>
      <c r="O50" s="144" t="s">
        <v>1680</v>
      </c>
      <c r="P50" s="144" t="s">
        <v>1348</v>
      </c>
      <c r="Q50" s="144">
        <v>0</v>
      </c>
      <c r="R50" s="144">
        <v>1</v>
      </c>
      <c r="S50" s="144" t="s">
        <v>1681</v>
      </c>
    </row>
    <row r="51" spans="1:19" ht="45" x14ac:dyDescent="0.25">
      <c r="A51" s="144" t="s">
        <v>1384</v>
      </c>
      <c r="B51" s="144" t="s">
        <v>1385</v>
      </c>
      <c r="C51" s="144" t="s">
        <v>1113</v>
      </c>
      <c r="D51" s="144" t="s">
        <v>1682</v>
      </c>
      <c r="E51" s="150" t="s">
        <v>1683</v>
      </c>
      <c r="F51" s="144" t="s">
        <v>1684</v>
      </c>
      <c r="G51" s="144" t="s">
        <v>1257</v>
      </c>
      <c r="H51" s="144"/>
      <c r="I51" s="144">
        <v>149</v>
      </c>
      <c r="J51" s="144">
        <v>106829</v>
      </c>
      <c r="K51" s="144" t="s">
        <v>1317</v>
      </c>
      <c r="L51" s="144" t="s">
        <v>1125</v>
      </c>
      <c r="M51" s="144">
        <v>1</v>
      </c>
      <c r="N51" s="144" t="s">
        <v>1348</v>
      </c>
      <c r="O51" s="144" t="s">
        <v>1351</v>
      </c>
      <c r="P51" s="144" t="s">
        <v>1118</v>
      </c>
      <c r="Q51" s="144">
        <v>0</v>
      </c>
      <c r="R51" s="144">
        <v>1</v>
      </c>
      <c r="S51" s="144" t="s">
        <v>1685</v>
      </c>
    </row>
  </sheetData>
  <hyperlinks>
    <hyperlink ref="G3" r:id="rId1" display="https://sciprofiles.com/profile/2420058" xr:uid="{0197B7C8-B58B-4A80-B571-6AE78F843FF6}"/>
    <hyperlink ref="S3" r:id="rId2" display="https://doi.org/10.3390/math10183224" xr:uid="{ADB217A5-6844-4CFA-BAF5-1237C8427E63}"/>
    <hyperlink ref="S4" r:id="rId3" xr:uid="{D3C054A6-FCD8-44CF-BB04-9E056886E122}"/>
    <hyperlink ref="S5" r:id="rId4" tooltip="Persistent link using digital object identifier" xr:uid="{2FFF5363-4112-44EF-BC4B-75576C4CD783}"/>
    <hyperlink ref="S6" r:id="rId5" display="https://doi.org/10.3390/app12094569" xr:uid="{D95D6A71-E660-4BF0-BF54-009A20EA9E3D}"/>
    <hyperlink ref="G6" r:id="rId6" display="https://sciprofiles.com/profile/author/K29VZXpkd21Va2tieDM2Q3BZS0l0Tk1YcmcrVmNISWpsUU9qNlNNUHpPZz0=" xr:uid="{EFEA77AC-10E8-4D16-97CF-E8153EF539D5}"/>
    <hyperlink ref="G7" r:id="rId7" display="https://www.researchgate.net/profile/Roberto-Lomeli-Huerta" xr:uid="{06EA8528-AB06-4CBD-93EC-EE835E74A043}"/>
    <hyperlink ref="S17" r:id="rId8" xr:uid="{4B8688BF-3B73-4BA1-AD26-6908609C4337}"/>
    <hyperlink ref="S15" r:id="rId9" xr:uid="{8B21E75E-FE4F-4C7E-A461-6F881B66274F}"/>
    <hyperlink ref="S13" r:id="rId10" xr:uid="{B6B56F1D-7519-408B-BAED-7973D1F318B6}"/>
    <hyperlink ref="S19" r:id="rId11" xr:uid="{301D2FD6-8F23-4767-9070-34C8A303ADDF}"/>
    <hyperlink ref="S24" r:id="rId12" xr:uid="{28F7F114-C847-4AD0-A621-29E1469FCCC7}"/>
    <hyperlink ref="S21" r:id="rId13" xr:uid="{D655DC78-5B74-4A4E-97F5-431ABBE70FB4}"/>
    <hyperlink ref="S20" r:id="rId14" xr:uid="{858EC89A-3C4F-4C97-A86A-FBEA3EAD2A11}"/>
    <hyperlink ref="S27" r:id="rId15" xr:uid="{4969F29F-F9DB-40D6-822A-529A494BA4D2}"/>
    <hyperlink ref="S29" r:id="rId16" xr:uid="{863B02D5-24EC-4FBD-A2A7-4E75222F35F1}"/>
    <hyperlink ref="S34" r:id="rId17" display="https://doi.org/10.1109/ACCESS.2022.3155449" xr:uid="{1C1D134E-4668-450D-92FA-282AEA1092A2}"/>
    <hyperlink ref="D35" r:id="rId18" tooltip="Go to Expert Systems with Applications on ScienceDirect" display="https://www.sciencedirect.com/journal/expert-systems-with-applications" xr:uid="{88C89569-5443-4B60-A202-C8E7461B0EC2}"/>
    <hyperlink ref="S35" r:id="rId19" tooltip="Persistent link using digital object identifier" xr:uid="{065CFE6B-A5A1-4D9D-9262-3D3B5A1DDE28}"/>
    <hyperlink ref="S36" r:id="rId20" xr:uid="{2CBD5347-F696-487C-88F3-9C696928F2DC}"/>
    <hyperlink ref="G37" r:id="rId21" display="https://sciprofiles.com/profile/1449590" xr:uid="{483CA689-159E-46F4-B594-B47C12BA7A38}"/>
    <hyperlink ref="S37" r:id="rId22" xr:uid="{E4EA7F54-71D5-4183-A95B-FB08F983272E}"/>
    <hyperlink ref="S38" r:id="rId23" xr:uid="{8C71595E-D1E9-4C6F-927B-6DE1C1E80DB6}"/>
    <hyperlink ref="S39" r:id="rId24" tooltip="Persistent link using digital object identifier" xr:uid="{17C8B889-891E-4857-8128-3B29313024AB}"/>
    <hyperlink ref="D42" r:id="rId25" display="https://ibimapublishing.com/journals/journal-of-economics-studies-and-research/" xr:uid="{EB44943D-F42B-4E74-8FE9-C55A2AAE1DB0}"/>
    <hyperlink ref="S44" r:id="rId26" xr:uid="{630EA8CD-849A-45D5-9D70-76917E11EC31}"/>
    <hyperlink ref="S45" r:id="rId27" xr:uid="{F046EC58-CFEC-4F50-A097-1D0987172155}"/>
    <hyperlink ref="S46" r:id="rId28" xr:uid="{9F3049FB-C107-42BA-BC86-7A0ACA5531F1}"/>
    <hyperlink ref="S48" r:id="rId29" xr:uid="{9226EDD3-2B8D-4B2B-BF7B-757C9E9B613B}"/>
    <hyperlink ref="S47" r:id="rId30" xr:uid="{B497C983-7E36-4A1E-8873-2314982EAEE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A8AF4-4633-4A9E-B6A3-D28E4B1F00FD}">
  <sheetPr>
    <tabColor theme="7"/>
  </sheetPr>
  <dimension ref="A1:D482"/>
  <sheetViews>
    <sheetView workbookViewId="0">
      <selection activeCell="D16" sqref="D16"/>
    </sheetView>
  </sheetViews>
  <sheetFormatPr baseColWidth="10" defaultRowHeight="15" x14ac:dyDescent="0.25"/>
  <cols>
    <col min="1" max="1" width="7.7109375" customWidth="1"/>
    <col min="4" max="4" width="107.85546875" customWidth="1"/>
  </cols>
  <sheetData>
    <row r="1" spans="1:4" ht="32.1" customHeight="1" x14ac:dyDescent="0.25">
      <c r="A1" s="203" t="s">
        <v>935</v>
      </c>
      <c r="B1" s="203" t="s">
        <v>934</v>
      </c>
      <c r="C1" s="203"/>
      <c r="D1" s="204" t="s">
        <v>933</v>
      </c>
    </row>
    <row r="2" spans="1:4" x14ac:dyDescent="0.25">
      <c r="A2" s="203"/>
      <c r="B2" s="134" t="s">
        <v>932</v>
      </c>
      <c r="C2" s="134" t="s">
        <v>931</v>
      </c>
      <c r="D2" s="204"/>
    </row>
    <row r="3" spans="1:4" x14ac:dyDescent="0.25">
      <c r="A3">
        <v>1</v>
      </c>
      <c r="C3" s="133">
        <v>45747</v>
      </c>
      <c r="D3" s="132" t="s">
        <v>930</v>
      </c>
    </row>
    <row r="4" spans="1:4" x14ac:dyDescent="0.25">
      <c r="A4">
        <v>2</v>
      </c>
      <c r="C4" s="133">
        <v>45747</v>
      </c>
      <c r="D4" s="132" t="s">
        <v>929</v>
      </c>
    </row>
    <row r="5" spans="1:4" x14ac:dyDescent="0.25">
      <c r="A5">
        <v>3</v>
      </c>
      <c r="C5" s="133">
        <v>45747</v>
      </c>
      <c r="D5" s="132" t="s">
        <v>928</v>
      </c>
    </row>
    <row r="6" spans="1:4" x14ac:dyDescent="0.25">
      <c r="A6">
        <v>4</v>
      </c>
      <c r="C6" s="133">
        <v>45747</v>
      </c>
      <c r="D6" s="132" t="s">
        <v>927</v>
      </c>
    </row>
    <row r="7" spans="1:4" x14ac:dyDescent="0.25">
      <c r="A7">
        <v>5</v>
      </c>
      <c r="C7" s="133">
        <v>45747</v>
      </c>
      <c r="D7" s="132" t="s">
        <v>926</v>
      </c>
    </row>
    <row r="8" spans="1:4" x14ac:dyDescent="0.25">
      <c r="A8">
        <v>6</v>
      </c>
      <c r="C8" s="133">
        <v>45747</v>
      </c>
      <c r="D8" s="132" t="s">
        <v>925</v>
      </c>
    </row>
    <row r="9" spans="1:4" x14ac:dyDescent="0.25">
      <c r="A9">
        <v>7</v>
      </c>
      <c r="C9" s="133">
        <v>45747</v>
      </c>
      <c r="D9" s="132" t="s">
        <v>924</v>
      </c>
    </row>
    <row r="10" spans="1:4" x14ac:dyDescent="0.25">
      <c r="A10">
        <v>8</v>
      </c>
      <c r="C10" s="133">
        <v>45747</v>
      </c>
      <c r="D10" s="132" t="s">
        <v>923</v>
      </c>
    </row>
    <row r="11" spans="1:4" x14ac:dyDescent="0.25">
      <c r="A11">
        <v>9</v>
      </c>
      <c r="C11" s="133">
        <v>45747</v>
      </c>
      <c r="D11" s="132" t="s">
        <v>922</v>
      </c>
    </row>
    <row r="12" spans="1:4" x14ac:dyDescent="0.25">
      <c r="A12">
        <v>10</v>
      </c>
      <c r="C12" s="133">
        <v>45747</v>
      </c>
      <c r="D12" s="132" t="s">
        <v>921</v>
      </c>
    </row>
    <row r="13" spans="1:4" x14ac:dyDescent="0.25">
      <c r="A13">
        <v>11</v>
      </c>
      <c r="C13" s="133">
        <v>45747</v>
      </c>
      <c r="D13" s="132" t="s">
        <v>920</v>
      </c>
    </row>
    <row r="14" spans="1:4" x14ac:dyDescent="0.25">
      <c r="A14">
        <v>12</v>
      </c>
      <c r="C14" s="133">
        <v>45747</v>
      </c>
      <c r="D14" s="132" t="s">
        <v>919</v>
      </c>
    </row>
    <row r="15" spans="1:4" x14ac:dyDescent="0.25">
      <c r="A15">
        <v>13</v>
      </c>
      <c r="C15" s="133">
        <v>45747</v>
      </c>
      <c r="D15" s="132" t="s">
        <v>918</v>
      </c>
    </row>
    <row r="16" spans="1:4" x14ac:dyDescent="0.25">
      <c r="A16">
        <v>14</v>
      </c>
      <c r="C16" s="133">
        <v>45747</v>
      </c>
      <c r="D16" s="132" t="s">
        <v>917</v>
      </c>
    </row>
    <row r="17" spans="1:4" x14ac:dyDescent="0.25">
      <c r="A17">
        <v>15</v>
      </c>
      <c r="C17" s="133">
        <v>45747</v>
      </c>
      <c r="D17" s="132" t="s">
        <v>916</v>
      </c>
    </row>
    <row r="18" spans="1:4" x14ac:dyDescent="0.25">
      <c r="A18">
        <v>16</v>
      </c>
      <c r="C18" s="133">
        <v>45747</v>
      </c>
      <c r="D18" s="132" t="s">
        <v>915</v>
      </c>
    </row>
    <row r="19" spans="1:4" x14ac:dyDescent="0.25">
      <c r="A19">
        <v>17</v>
      </c>
      <c r="C19" s="133">
        <v>45747</v>
      </c>
      <c r="D19" s="132" t="s">
        <v>914</v>
      </c>
    </row>
    <row r="20" spans="1:4" x14ac:dyDescent="0.25">
      <c r="A20">
        <v>18</v>
      </c>
      <c r="C20" s="133">
        <v>45747</v>
      </c>
      <c r="D20" s="132" t="s">
        <v>913</v>
      </c>
    </row>
    <row r="21" spans="1:4" x14ac:dyDescent="0.25">
      <c r="A21">
        <v>19</v>
      </c>
      <c r="C21" s="133">
        <v>45726</v>
      </c>
      <c r="D21" s="132" t="s">
        <v>912</v>
      </c>
    </row>
    <row r="22" spans="1:4" x14ac:dyDescent="0.25">
      <c r="A22">
        <v>20</v>
      </c>
      <c r="C22" s="133">
        <v>45747</v>
      </c>
      <c r="D22" s="132" t="s">
        <v>911</v>
      </c>
    </row>
    <row r="23" spans="1:4" x14ac:dyDescent="0.25">
      <c r="A23">
        <v>21</v>
      </c>
      <c r="C23" s="133">
        <v>45747</v>
      </c>
      <c r="D23" s="132" t="s">
        <v>910</v>
      </c>
    </row>
    <row r="24" spans="1:4" x14ac:dyDescent="0.25">
      <c r="A24">
        <v>22</v>
      </c>
      <c r="C24" s="133">
        <v>45747</v>
      </c>
      <c r="D24" s="132" t="s">
        <v>909</v>
      </c>
    </row>
    <row r="25" spans="1:4" x14ac:dyDescent="0.25">
      <c r="A25">
        <v>23</v>
      </c>
      <c r="C25" s="133">
        <v>45747</v>
      </c>
      <c r="D25" s="132" t="s">
        <v>908</v>
      </c>
    </row>
    <row r="26" spans="1:4" x14ac:dyDescent="0.25">
      <c r="A26">
        <v>24</v>
      </c>
      <c r="C26" s="133">
        <v>45747</v>
      </c>
      <c r="D26" s="132" t="s">
        <v>907</v>
      </c>
    </row>
    <row r="27" spans="1:4" x14ac:dyDescent="0.25">
      <c r="A27">
        <v>25</v>
      </c>
      <c r="C27" s="133">
        <v>45747</v>
      </c>
      <c r="D27" s="132" t="s">
        <v>906</v>
      </c>
    </row>
    <row r="28" spans="1:4" x14ac:dyDescent="0.25">
      <c r="A28">
        <v>26</v>
      </c>
      <c r="C28" s="133">
        <v>45747</v>
      </c>
      <c r="D28" s="132" t="s">
        <v>905</v>
      </c>
    </row>
    <row r="29" spans="1:4" x14ac:dyDescent="0.25">
      <c r="A29">
        <v>27</v>
      </c>
      <c r="C29" s="133">
        <v>45565</v>
      </c>
      <c r="D29" s="132" t="s">
        <v>904</v>
      </c>
    </row>
    <row r="30" spans="1:4" x14ac:dyDescent="0.25">
      <c r="A30">
        <v>28</v>
      </c>
      <c r="C30" s="133">
        <v>45565</v>
      </c>
      <c r="D30" s="132" t="s">
        <v>903</v>
      </c>
    </row>
    <row r="31" spans="1:4" x14ac:dyDescent="0.25">
      <c r="A31">
        <v>29</v>
      </c>
      <c r="C31" s="133">
        <v>45565</v>
      </c>
      <c r="D31" s="132" t="s">
        <v>902</v>
      </c>
    </row>
    <row r="32" spans="1:4" x14ac:dyDescent="0.25">
      <c r="A32">
        <v>30</v>
      </c>
      <c r="C32" s="133">
        <v>45565</v>
      </c>
      <c r="D32" s="132" t="s">
        <v>901</v>
      </c>
    </row>
    <row r="33" spans="1:4" x14ac:dyDescent="0.25">
      <c r="A33">
        <v>31</v>
      </c>
      <c r="C33" s="133">
        <v>45565</v>
      </c>
      <c r="D33" s="132" t="s">
        <v>900</v>
      </c>
    </row>
    <row r="34" spans="1:4" x14ac:dyDescent="0.25">
      <c r="A34">
        <v>32</v>
      </c>
      <c r="C34" s="133">
        <v>45565</v>
      </c>
      <c r="D34" s="132" t="s">
        <v>899</v>
      </c>
    </row>
    <row r="35" spans="1:4" x14ac:dyDescent="0.25">
      <c r="A35">
        <v>33</v>
      </c>
      <c r="C35" s="133">
        <v>45565</v>
      </c>
      <c r="D35" s="132" t="s">
        <v>898</v>
      </c>
    </row>
    <row r="36" spans="1:4" x14ac:dyDescent="0.25">
      <c r="A36">
        <v>34</v>
      </c>
      <c r="C36" s="133">
        <v>45565</v>
      </c>
      <c r="D36" s="132" t="s">
        <v>897</v>
      </c>
    </row>
    <row r="37" spans="1:4" x14ac:dyDescent="0.25">
      <c r="A37">
        <v>35</v>
      </c>
      <c r="C37" s="133">
        <v>45565</v>
      </c>
      <c r="D37" s="132" t="s">
        <v>896</v>
      </c>
    </row>
    <row r="38" spans="1:4" x14ac:dyDescent="0.25">
      <c r="A38">
        <v>36</v>
      </c>
      <c r="C38" s="133">
        <v>45565</v>
      </c>
      <c r="D38" s="132" t="s">
        <v>895</v>
      </c>
    </row>
    <row r="39" spans="1:4" x14ac:dyDescent="0.25">
      <c r="A39">
        <v>37</v>
      </c>
      <c r="C39" s="133">
        <v>45565</v>
      </c>
      <c r="D39" s="132" t="s">
        <v>894</v>
      </c>
    </row>
    <row r="40" spans="1:4" x14ac:dyDescent="0.25">
      <c r="A40">
        <v>38</v>
      </c>
      <c r="C40" s="133">
        <v>45565</v>
      </c>
      <c r="D40" s="132" t="s">
        <v>893</v>
      </c>
    </row>
    <row r="41" spans="1:4" x14ac:dyDescent="0.25">
      <c r="A41">
        <v>39</v>
      </c>
      <c r="C41" s="133">
        <v>45565</v>
      </c>
      <c r="D41" s="132" t="s">
        <v>892</v>
      </c>
    </row>
    <row r="42" spans="1:4" x14ac:dyDescent="0.25">
      <c r="A42">
        <v>40</v>
      </c>
      <c r="C42" s="133">
        <v>45565</v>
      </c>
      <c r="D42" s="132" t="s">
        <v>891</v>
      </c>
    </row>
    <row r="43" spans="1:4" x14ac:dyDescent="0.25">
      <c r="A43">
        <v>41</v>
      </c>
      <c r="C43" s="133">
        <v>45565</v>
      </c>
      <c r="D43" s="132" t="s">
        <v>890</v>
      </c>
    </row>
    <row r="44" spans="1:4" x14ac:dyDescent="0.25">
      <c r="A44">
        <v>42</v>
      </c>
      <c r="C44" s="133">
        <v>45565</v>
      </c>
      <c r="D44" s="132" t="s">
        <v>889</v>
      </c>
    </row>
    <row r="45" spans="1:4" x14ac:dyDescent="0.25">
      <c r="A45">
        <v>43</v>
      </c>
      <c r="C45" s="133">
        <v>45565</v>
      </c>
      <c r="D45" s="132" t="s">
        <v>888</v>
      </c>
    </row>
    <row r="46" spans="1:4" x14ac:dyDescent="0.25">
      <c r="A46">
        <v>44</v>
      </c>
      <c r="C46" s="133">
        <v>45565</v>
      </c>
      <c r="D46" s="132" t="s">
        <v>887</v>
      </c>
    </row>
    <row r="47" spans="1:4" x14ac:dyDescent="0.25">
      <c r="A47">
        <v>45</v>
      </c>
      <c r="C47" s="133">
        <v>45565</v>
      </c>
      <c r="D47" s="132" t="s">
        <v>886</v>
      </c>
    </row>
    <row r="48" spans="1:4" x14ac:dyDescent="0.25">
      <c r="A48">
        <v>46</v>
      </c>
      <c r="C48" s="133">
        <v>45565</v>
      </c>
      <c r="D48" s="132" t="s">
        <v>885</v>
      </c>
    </row>
    <row r="49" spans="1:4" x14ac:dyDescent="0.25">
      <c r="A49">
        <v>47</v>
      </c>
      <c r="C49" s="133">
        <v>45565</v>
      </c>
      <c r="D49" s="132" t="s">
        <v>884</v>
      </c>
    </row>
    <row r="50" spans="1:4" x14ac:dyDescent="0.25">
      <c r="A50">
        <v>48</v>
      </c>
      <c r="C50" s="133">
        <v>45565</v>
      </c>
      <c r="D50" s="132" t="s">
        <v>883</v>
      </c>
    </row>
    <row r="51" spans="1:4" x14ac:dyDescent="0.25">
      <c r="A51">
        <v>49</v>
      </c>
      <c r="C51" s="133">
        <v>45565</v>
      </c>
      <c r="D51" s="132" t="s">
        <v>882</v>
      </c>
    </row>
    <row r="52" spans="1:4" x14ac:dyDescent="0.25">
      <c r="A52">
        <v>50</v>
      </c>
      <c r="C52" s="133">
        <v>45565</v>
      </c>
      <c r="D52" s="132" t="s">
        <v>881</v>
      </c>
    </row>
    <row r="53" spans="1:4" x14ac:dyDescent="0.25">
      <c r="A53">
        <v>51</v>
      </c>
      <c r="C53" s="133">
        <v>45565</v>
      </c>
      <c r="D53" s="132" t="s">
        <v>880</v>
      </c>
    </row>
    <row r="54" spans="1:4" x14ac:dyDescent="0.25">
      <c r="A54">
        <v>52</v>
      </c>
      <c r="C54" s="133">
        <v>45565</v>
      </c>
      <c r="D54" s="132" t="s">
        <v>879</v>
      </c>
    </row>
    <row r="55" spans="1:4" x14ac:dyDescent="0.25">
      <c r="A55">
        <v>53</v>
      </c>
      <c r="C55" s="133">
        <v>45565</v>
      </c>
      <c r="D55" s="132" t="s">
        <v>878</v>
      </c>
    </row>
    <row r="56" spans="1:4" x14ac:dyDescent="0.25">
      <c r="A56">
        <v>54</v>
      </c>
      <c r="C56" s="133">
        <v>45565</v>
      </c>
      <c r="D56" s="132" t="s">
        <v>877</v>
      </c>
    </row>
    <row r="57" spans="1:4" x14ac:dyDescent="0.25">
      <c r="A57">
        <v>55</v>
      </c>
      <c r="C57" s="133">
        <v>45565</v>
      </c>
      <c r="D57" s="132" t="s">
        <v>876</v>
      </c>
    </row>
    <row r="58" spans="1:4" x14ac:dyDescent="0.25">
      <c r="A58">
        <v>56</v>
      </c>
      <c r="C58" s="133">
        <v>45565</v>
      </c>
      <c r="D58" s="132" t="s">
        <v>875</v>
      </c>
    </row>
    <row r="59" spans="1:4" x14ac:dyDescent="0.25">
      <c r="A59">
        <v>57</v>
      </c>
      <c r="C59" s="133">
        <v>45565</v>
      </c>
      <c r="D59" s="132" t="s">
        <v>874</v>
      </c>
    </row>
    <row r="60" spans="1:4" x14ac:dyDescent="0.25">
      <c r="A60">
        <v>58</v>
      </c>
      <c r="C60" s="133">
        <v>45565</v>
      </c>
      <c r="D60" s="132" t="s">
        <v>873</v>
      </c>
    </row>
    <row r="61" spans="1:4" x14ac:dyDescent="0.25">
      <c r="A61">
        <v>59</v>
      </c>
      <c r="C61" s="133">
        <v>45565</v>
      </c>
      <c r="D61" s="132" t="s">
        <v>872</v>
      </c>
    </row>
    <row r="62" spans="1:4" x14ac:dyDescent="0.25">
      <c r="A62">
        <v>60</v>
      </c>
      <c r="C62" s="133">
        <v>45565</v>
      </c>
      <c r="D62" s="132" t="s">
        <v>871</v>
      </c>
    </row>
    <row r="63" spans="1:4" x14ac:dyDescent="0.25">
      <c r="A63">
        <v>61</v>
      </c>
      <c r="C63" s="133">
        <v>45565</v>
      </c>
      <c r="D63" s="132" t="s">
        <v>870</v>
      </c>
    </row>
    <row r="64" spans="1:4" x14ac:dyDescent="0.25">
      <c r="A64">
        <v>62</v>
      </c>
      <c r="C64" s="133">
        <v>45565</v>
      </c>
      <c r="D64" s="132" t="s">
        <v>869</v>
      </c>
    </row>
    <row r="65" spans="1:4" x14ac:dyDescent="0.25">
      <c r="A65">
        <v>63</v>
      </c>
      <c r="C65" s="133">
        <v>45565</v>
      </c>
      <c r="D65" s="132" t="s">
        <v>868</v>
      </c>
    </row>
    <row r="66" spans="1:4" x14ac:dyDescent="0.25">
      <c r="A66">
        <v>64</v>
      </c>
      <c r="C66" s="133">
        <v>45565</v>
      </c>
      <c r="D66" s="132" t="s">
        <v>867</v>
      </c>
    </row>
    <row r="67" spans="1:4" x14ac:dyDescent="0.25">
      <c r="A67">
        <v>65</v>
      </c>
      <c r="C67" s="133">
        <v>45565</v>
      </c>
      <c r="D67" s="132" t="s">
        <v>866</v>
      </c>
    </row>
    <row r="68" spans="1:4" x14ac:dyDescent="0.25">
      <c r="A68">
        <v>66</v>
      </c>
      <c r="C68" s="133">
        <v>45565</v>
      </c>
      <c r="D68" s="132" t="s">
        <v>865</v>
      </c>
    </row>
    <row r="69" spans="1:4" x14ac:dyDescent="0.25">
      <c r="A69">
        <v>67</v>
      </c>
      <c r="C69" s="133">
        <v>45565</v>
      </c>
      <c r="D69" s="132" t="s">
        <v>864</v>
      </c>
    </row>
    <row r="70" spans="1:4" x14ac:dyDescent="0.25">
      <c r="A70">
        <v>68</v>
      </c>
      <c r="C70" s="133">
        <v>45565</v>
      </c>
      <c r="D70" s="132" t="s">
        <v>863</v>
      </c>
    </row>
    <row r="71" spans="1:4" x14ac:dyDescent="0.25">
      <c r="A71">
        <v>69</v>
      </c>
      <c r="C71" s="133">
        <v>45930</v>
      </c>
      <c r="D71" s="132" t="s">
        <v>862</v>
      </c>
    </row>
    <row r="72" spans="1:4" x14ac:dyDescent="0.25">
      <c r="A72">
        <v>70</v>
      </c>
      <c r="C72" s="133">
        <v>45565</v>
      </c>
      <c r="D72" s="132" t="s">
        <v>861</v>
      </c>
    </row>
    <row r="73" spans="1:4" x14ac:dyDescent="0.25">
      <c r="A73">
        <v>71</v>
      </c>
      <c r="C73" s="133">
        <v>45565</v>
      </c>
      <c r="D73" s="132" t="s">
        <v>860</v>
      </c>
    </row>
    <row r="74" spans="1:4" x14ac:dyDescent="0.25">
      <c r="A74">
        <v>72</v>
      </c>
      <c r="C74" s="133">
        <v>45565</v>
      </c>
      <c r="D74" s="132" t="s">
        <v>859</v>
      </c>
    </row>
    <row r="75" spans="1:4" x14ac:dyDescent="0.25">
      <c r="A75">
        <v>73</v>
      </c>
      <c r="C75" s="133">
        <v>45565</v>
      </c>
      <c r="D75" s="132" t="s">
        <v>858</v>
      </c>
    </row>
    <row r="76" spans="1:4" x14ac:dyDescent="0.25">
      <c r="A76">
        <v>74</v>
      </c>
      <c r="C76" s="133">
        <v>45565</v>
      </c>
      <c r="D76" s="132" t="s">
        <v>857</v>
      </c>
    </row>
    <row r="77" spans="1:4" x14ac:dyDescent="0.25">
      <c r="A77">
        <v>75</v>
      </c>
      <c r="C77" s="133">
        <v>45565</v>
      </c>
      <c r="D77" s="132" t="s">
        <v>856</v>
      </c>
    </row>
    <row r="78" spans="1:4" x14ac:dyDescent="0.25">
      <c r="A78">
        <v>76</v>
      </c>
      <c r="C78" s="133">
        <v>45565</v>
      </c>
      <c r="D78" s="132" t="s">
        <v>855</v>
      </c>
    </row>
    <row r="79" spans="1:4" x14ac:dyDescent="0.25">
      <c r="A79">
        <v>77</v>
      </c>
      <c r="C79" s="133">
        <v>45565</v>
      </c>
      <c r="D79" s="132" t="s">
        <v>854</v>
      </c>
    </row>
    <row r="80" spans="1:4" x14ac:dyDescent="0.25">
      <c r="A80">
        <v>78</v>
      </c>
      <c r="C80" s="133">
        <v>45565</v>
      </c>
      <c r="D80" s="132" t="s">
        <v>853</v>
      </c>
    </row>
    <row r="81" spans="1:4" x14ac:dyDescent="0.25">
      <c r="A81">
        <v>79</v>
      </c>
      <c r="C81" s="133">
        <v>45565</v>
      </c>
      <c r="D81" s="132" t="s">
        <v>852</v>
      </c>
    </row>
    <row r="82" spans="1:4" x14ac:dyDescent="0.25">
      <c r="A82">
        <v>80</v>
      </c>
      <c r="C82" s="133">
        <v>45565</v>
      </c>
      <c r="D82" s="132" t="s">
        <v>851</v>
      </c>
    </row>
    <row r="83" spans="1:4" x14ac:dyDescent="0.25">
      <c r="A83">
        <v>81</v>
      </c>
      <c r="C83" s="133">
        <v>45565</v>
      </c>
      <c r="D83" s="132" t="s">
        <v>850</v>
      </c>
    </row>
    <row r="84" spans="1:4" x14ac:dyDescent="0.25">
      <c r="A84">
        <v>82</v>
      </c>
      <c r="C84" s="133">
        <v>45565</v>
      </c>
      <c r="D84" s="132" t="s">
        <v>849</v>
      </c>
    </row>
    <row r="85" spans="1:4" x14ac:dyDescent="0.25">
      <c r="A85">
        <v>83</v>
      </c>
      <c r="C85" s="133">
        <v>45565</v>
      </c>
      <c r="D85" s="132" t="s">
        <v>848</v>
      </c>
    </row>
    <row r="86" spans="1:4" x14ac:dyDescent="0.25">
      <c r="A86">
        <v>84</v>
      </c>
      <c r="C86" s="133">
        <v>45565</v>
      </c>
      <c r="D86" s="132" t="s">
        <v>847</v>
      </c>
    </row>
    <row r="87" spans="1:4" x14ac:dyDescent="0.25">
      <c r="A87">
        <v>85</v>
      </c>
      <c r="C87" s="133">
        <v>45565</v>
      </c>
      <c r="D87" s="132" t="s">
        <v>846</v>
      </c>
    </row>
    <row r="88" spans="1:4" x14ac:dyDescent="0.25">
      <c r="A88">
        <v>86</v>
      </c>
      <c r="C88" s="133">
        <v>45565</v>
      </c>
      <c r="D88" s="132" t="s">
        <v>845</v>
      </c>
    </row>
    <row r="89" spans="1:4" x14ac:dyDescent="0.25">
      <c r="A89">
        <v>87</v>
      </c>
      <c r="C89" s="133">
        <v>45565</v>
      </c>
      <c r="D89" s="132" t="s">
        <v>844</v>
      </c>
    </row>
    <row r="90" spans="1:4" x14ac:dyDescent="0.25">
      <c r="A90">
        <v>88</v>
      </c>
      <c r="C90" s="133">
        <v>45565</v>
      </c>
      <c r="D90" s="132" t="s">
        <v>843</v>
      </c>
    </row>
    <row r="91" spans="1:4" x14ac:dyDescent="0.25">
      <c r="A91">
        <v>89</v>
      </c>
      <c r="C91" s="133">
        <v>45565</v>
      </c>
      <c r="D91" s="132" t="s">
        <v>842</v>
      </c>
    </row>
    <row r="92" spans="1:4" x14ac:dyDescent="0.25">
      <c r="A92">
        <v>90</v>
      </c>
      <c r="C92" s="133">
        <v>45565</v>
      </c>
      <c r="D92" s="132" t="s">
        <v>841</v>
      </c>
    </row>
    <row r="93" spans="1:4" x14ac:dyDescent="0.25">
      <c r="A93">
        <v>91</v>
      </c>
      <c r="C93" s="133">
        <v>45565</v>
      </c>
      <c r="D93" s="132" t="s">
        <v>840</v>
      </c>
    </row>
    <row r="94" spans="1:4" x14ac:dyDescent="0.25">
      <c r="A94">
        <v>92</v>
      </c>
      <c r="C94" s="133">
        <v>45565</v>
      </c>
      <c r="D94" s="132" t="s">
        <v>839</v>
      </c>
    </row>
    <row r="95" spans="1:4" x14ac:dyDescent="0.25">
      <c r="A95">
        <v>93</v>
      </c>
      <c r="C95" s="133">
        <v>45565</v>
      </c>
      <c r="D95" s="132" t="s">
        <v>838</v>
      </c>
    </row>
    <row r="96" spans="1:4" x14ac:dyDescent="0.25">
      <c r="A96">
        <v>94</v>
      </c>
      <c r="C96" s="133">
        <v>45565</v>
      </c>
      <c r="D96" s="132" t="s">
        <v>837</v>
      </c>
    </row>
    <row r="97" spans="1:4" x14ac:dyDescent="0.25">
      <c r="A97">
        <v>95</v>
      </c>
      <c r="C97" s="133">
        <v>45565</v>
      </c>
      <c r="D97" s="132" t="s">
        <v>836</v>
      </c>
    </row>
    <row r="98" spans="1:4" x14ac:dyDescent="0.25">
      <c r="A98">
        <v>96</v>
      </c>
      <c r="C98" s="133">
        <v>45565</v>
      </c>
      <c r="D98" s="132" t="s">
        <v>835</v>
      </c>
    </row>
    <row r="99" spans="1:4" x14ac:dyDescent="0.25">
      <c r="A99">
        <v>97</v>
      </c>
      <c r="C99" s="133">
        <v>45565</v>
      </c>
      <c r="D99" s="132" t="s">
        <v>834</v>
      </c>
    </row>
    <row r="100" spans="1:4" x14ac:dyDescent="0.25">
      <c r="A100">
        <v>98</v>
      </c>
      <c r="C100" s="133">
        <v>45565</v>
      </c>
      <c r="D100" s="132" t="s">
        <v>833</v>
      </c>
    </row>
    <row r="101" spans="1:4" x14ac:dyDescent="0.25">
      <c r="A101">
        <v>99</v>
      </c>
      <c r="C101" s="133">
        <v>45565</v>
      </c>
      <c r="D101" s="132" t="s">
        <v>832</v>
      </c>
    </row>
    <row r="102" spans="1:4" x14ac:dyDescent="0.25">
      <c r="A102">
        <v>100</v>
      </c>
      <c r="C102" s="133">
        <v>45565</v>
      </c>
      <c r="D102" s="132" t="s">
        <v>831</v>
      </c>
    </row>
    <row r="103" spans="1:4" x14ac:dyDescent="0.25">
      <c r="A103">
        <v>101</v>
      </c>
      <c r="C103" s="133">
        <v>45565</v>
      </c>
      <c r="D103" s="132" t="s">
        <v>830</v>
      </c>
    </row>
    <row r="104" spans="1:4" x14ac:dyDescent="0.25">
      <c r="A104">
        <v>102</v>
      </c>
      <c r="C104" s="133">
        <v>45565</v>
      </c>
      <c r="D104" s="132" t="s">
        <v>829</v>
      </c>
    </row>
    <row r="105" spans="1:4" x14ac:dyDescent="0.25">
      <c r="A105">
        <v>103</v>
      </c>
      <c r="C105" s="133">
        <v>45565</v>
      </c>
      <c r="D105" s="132" t="s">
        <v>828</v>
      </c>
    </row>
    <row r="106" spans="1:4" x14ac:dyDescent="0.25">
      <c r="A106">
        <v>104</v>
      </c>
      <c r="C106" s="133">
        <v>45747</v>
      </c>
      <c r="D106" s="132" t="s">
        <v>827</v>
      </c>
    </row>
    <row r="107" spans="1:4" x14ac:dyDescent="0.25">
      <c r="A107">
        <v>105</v>
      </c>
      <c r="C107" s="133">
        <v>45361</v>
      </c>
      <c r="D107" s="132" t="s">
        <v>826</v>
      </c>
    </row>
    <row r="108" spans="1:4" x14ac:dyDescent="0.25">
      <c r="A108">
        <v>106</v>
      </c>
      <c r="C108" s="133">
        <v>45565</v>
      </c>
      <c r="D108" s="132" t="s">
        <v>825</v>
      </c>
    </row>
    <row r="109" spans="1:4" x14ac:dyDescent="0.25">
      <c r="A109">
        <v>107</v>
      </c>
      <c r="C109" s="133">
        <v>45565</v>
      </c>
      <c r="D109" s="132" t="s">
        <v>824</v>
      </c>
    </row>
    <row r="110" spans="1:4" x14ac:dyDescent="0.25">
      <c r="A110">
        <v>108</v>
      </c>
      <c r="C110" s="133">
        <v>45565</v>
      </c>
      <c r="D110" s="132" t="s">
        <v>823</v>
      </c>
    </row>
    <row r="111" spans="1:4" x14ac:dyDescent="0.25">
      <c r="A111">
        <v>109</v>
      </c>
      <c r="C111" s="133">
        <v>45565</v>
      </c>
      <c r="D111" s="132" t="s">
        <v>822</v>
      </c>
    </row>
    <row r="112" spans="1:4" x14ac:dyDescent="0.25">
      <c r="A112">
        <v>110</v>
      </c>
      <c r="C112" s="133">
        <v>45565</v>
      </c>
      <c r="D112" s="132" t="s">
        <v>821</v>
      </c>
    </row>
    <row r="113" spans="1:4" x14ac:dyDescent="0.25">
      <c r="A113">
        <v>111</v>
      </c>
      <c r="C113" s="133">
        <v>45565</v>
      </c>
      <c r="D113" s="132" t="s">
        <v>820</v>
      </c>
    </row>
    <row r="114" spans="1:4" x14ac:dyDescent="0.25">
      <c r="A114">
        <v>112</v>
      </c>
      <c r="C114" s="133">
        <v>45565</v>
      </c>
      <c r="D114" s="132" t="s">
        <v>819</v>
      </c>
    </row>
    <row r="115" spans="1:4" x14ac:dyDescent="0.25">
      <c r="A115">
        <v>113</v>
      </c>
      <c r="C115" s="133">
        <v>45628</v>
      </c>
      <c r="D115" s="132" t="s">
        <v>818</v>
      </c>
    </row>
    <row r="116" spans="1:4" x14ac:dyDescent="0.25">
      <c r="A116">
        <v>114</v>
      </c>
      <c r="C116" s="133">
        <v>45565</v>
      </c>
      <c r="D116" s="132" t="s">
        <v>817</v>
      </c>
    </row>
    <row r="117" spans="1:4" x14ac:dyDescent="0.25">
      <c r="A117">
        <v>115</v>
      </c>
      <c r="C117" s="133">
        <v>45565</v>
      </c>
      <c r="D117" s="132" t="s">
        <v>816</v>
      </c>
    </row>
    <row r="118" spans="1:4" x14ac:dyDescent="0.25">
      <c r="A118">
        <v>116</v>
      </c>
      <c r="C118" s="133">
        <v>45565</v>
      </c>
      <c r="D118" s="132" t="s">
        <v>815</v>
      </c>
    </row>
    <row r="119" spans="1:4" x14ac:dyDescent="0.25">
      <c r="A119">
        <v>117</v>
      </c>
      <c r="C119" s="133">
        <v>45565</v>
      </c>
      <c r="D119" s="132" t="s">
        <v>814</v>
      </c>
    </row>
    <row r="120" spans="1:4" x14ac:dyDescent="0.25">
      <c r="A120">
        <v>118</v>
      </c>
      <c r="C120" s="133">
        <v>45565</v>
      </c>
      <c r="D120" s="132" t="s">
        <v>813</v>
      </c>
    </row>
    <row r="121" spans="1:4" x14ac:dyDescent="0.25">
      <c r="A121">
        <v>119</v>
      </c>
      <c r="C121" s="133">
        <v>45565</v>
      </c>
      <c r="D121" s="132" t="s">
        <v>812</v>
      </c>
    </row>
    <row r="122" spans="1:4" x14ac:dyDescent="0.25">
      <c r="A122">
        <v>120</v>
      </c>
      <c r="C122" s="133">
        <v>45565</v>
      </c>
      <c r="D122" s="132" t="s">
        <v>811</v>
      </c>
    </row>
    <row r="123" spans="1:4" x14ac:dyDescent="0.25">
      <c r="A123">
        <v>121</v>
      </c>
      <c r="C123" s="133">
        <v>45565</v>
      </c>
      <c r="D123" s="132" t="s">
        <v>810</v>
      </c>
    </row>
    <row r="124" spans="1:4" x14ac:dyDescent="0.25">
      <c r="A124">
        <v>122</v>
      </c>
      <c r="C124" s="133">
        <v>45565</v>
      </c>
      <c r="D124" s="132" t="s">
        <v>809</v>
      </c>
    </row>
    <row r="125" spans="1:4" x14ac:dyDescent="0.25">
      <c r="A125">
        <v>123</v>
      </c>
      <c r="C125" s="133">
        <v>45565</v>
      </c>
      <c r="D125" s="132" t="s">
        <v>808</v>
      </c>
    </row>
    <row r="126" spans="1:4" x14ac:dyDescent="0.25">
      <c r="A126">
        <v>124</v>
      </c>
      <c r="C126" s="133">
        <v>45565</v>
      </c>
      <c r="D126" s="132" t="s">
        <v>807</v>
      </c>
    </row>
    <row r="127" spans="1:4" x14ac:dyDescent="0.25">
      <c r="A127">
        <v>125</v>
      </c>
      <c r="C127" s="133">
        <v>45565</v>
      </c>
      <c r="D127" s="132" t="s">
        <v>806</v>
      </c>
    </row>
    <row r="128" spans="1:4" x14ac:dyDescent="0.25">
      <c r="A128">
        <v>126</v>
      </c>
      <c r="C128" s="133">
        <v>45565</v>
      </c>
      <c r="D128" s="132" t="s">
        <v>805</v>
      </c>
    </row>
    <row r="129" spans="1:4" x14ac:dyDescent="0.25">
      <c r="A129">
        <v>127</v>
      </c>
      <c r="C129" s="133">
        <v>45747</v>
      </c>
      <c r="D129" s="132" t="s">
        <v>804</v>
      </c>
    </row>
    <row r="130" spans="1:4" x14ac:dyDescent="0.25">
      <c r="A130">
        <v>128</v>
      </c>
      <c r="C130" s="133">
        <v>45747</v>
      </c>
      <c r="D130" s="132" t="s">
        <v>803</v>
      </c>
    </row>
    <row r="131" spans="1:4" x14ac:dyDescent="0.25">
      <c r="A131">
        <v>129</v>
      </c>
      <c r="C131" s="133">
        <v>45808</v>
      </c>
      <c r="D131" s="132" t="s">
        <v>802</v>
      </c>
    </row>
    <row r="132" spans="1:4" x14ac:dyDescent="0.25">
      <c r="A132">
        <v>130</v>
      </c>
      <c r="C132" s="133">
        <v>45747</v>
      </c>
      <c r="D132" s="132" t="s">
        <v>801</v>
      </c>
    </row>
    <row r="133" spans="1:4" x14ac:dyDescent="0.25">
      <c r="A133">
        <v>131</v>
      </c>
      <c r="C133" s="133">
        <v>45747</v>
      </c>
      <c r="D133" s="132" t="s">
        <v>800</v>
      </c>
    </row>
    <row r="134" spans="1:4" x14ac:dyDescent="0.25">
      <c r="A134">
        <v>132</v>
      </c>
      <c r="C134" s="133">
        <v>45747</v>
      </c>
      <c r="D134" s="132" t="s">
        <v>799</v>
      </c>
    </row>
    <row r="135" spans="1:4" x14ac:dyDescent="0.25">
      <c r="A135">
        <v>133</v>
      </c>
      <c r="C135" s="133">
        <v>45747</v>
      </c>
      <c r="D135" s="132" t="s">
        <v>798</v>
      </c>
    </row>
    <row r="136" spans="1:4" x14ac:dyDescent="0.25">
      <c r="A136">
        <v>134</v>
      </c>
      <c r="C136" s="133">
        <v>45747</v>
      </c>
      <c r="D136" s="132" t="s">
        <v>797</v>
      </c>
    </row>
    <row r="137" spans="1:4" x14ac:dyDescent="0.25">
      <c r="A137">
        <v>135</v>
      </c>
      <c r="C137" s="133">
        <v>45747</v>
      </c>
      <c r="D137" s="132" t="s">
        <v>796</v>
      </c>
    </row>
    <row r="138" spans="1:4" x14ac:dyDescent="0.25">
      <c r="A138">
        <v>136</v>
      </c>
      <c r="C138" s="133">
        <v>45747</v>
      </c>
      <c r="D138" s="132" t="s">
        <v>795</v>
      </c>
    </row>
    <row r="139" spans="1:4" x14ac:dyDescent="0.25">
      <c r="A139">
        <v>137</v>
      </c>
      <c r="C139" s="133">
        <v>45747</v>
      </c>
      <c r="D139" s="132" t="s">
        <v>794</v>
      </c>
    </row>
    <row r="140" spans="1:4" x14ac:dyDescent="0.25">
      <c r="A140">
        <v>138</v>
      </c>
      <c r="C140" s="133">
        <v>45747</v>
      </c>
      <c r="D140" s="132" t="s">
        <v>793</v>
      </c>
    </row>
    <row r="141" spans="1:4" x14ac:dyDescent="0.25">
      <c r="A141">
        <v>139</v>
      </c>
      <c r="C141" s="133">
        <v>45747</v>
      </c>
      <c r="D141" s="132" t="s">
        <v>792</v>
      </c>
    </row>
    <row r="142" spans="1:4" x14ac:dyDescent="0.25">
      <c r="A142">
        <v>140</v>
      </c>
      <c r="C142" s="133">
        <v>45747</v>
      </c>
      <c r="D142" s="132" t="s">
        <v>791</v>
      </c>
    </row>
    <row r="143" spans="1:4" x14ac:dyDescent="0.25">
      <c r="A143">
        <v>141</v>
      </c>
      <c r="C143" s="133">
        <v>45747</v>
      </c>
      <c r="D143" s="132" t="s">
        <v>790</v>
      </c>
    </row>
    <row r="144" spans="1:4" x14ac:dyDescent="0.25">
      <c r="A144">
        <v>142</v>
      </c>
      <c r="C144" s="133">
        <v>45747</v>
      </c>
      <c r="D144" s="132" t="s">
        <v>789</v>
      </c>
    </row>
    <row r="145" spans="1:4" x14ac:dyDescent="0.25">
      <c r="A145">
        <v>143</v>
      </c>
      <c r="C145" s="133">
        <v>45747</v>
      </c>
      <c r="D145" s="132" t="s">
        <v>788</v>
      </c>
    </row>
    <row r="146" spans="1:4" x14ac:dyDescent="0.25">
      <c r="A146">
        <v>144</v>
      </c>
      <c r="C146" s="133">
        <v>45747</v>
      </c>
      <c r="D146" s="132" t="s">
        <v>787</v>
      </c>
    </row>
    <row r="147" spans="1:4" x14ac:dyDescent="0.25">
      <c r="A147">
        <v>145</v>
      </c>
      <c r="C147" s="133">
        <v>45747</v>
      </c>
      <c r="D147" s="132" t="s">
        <v>786</v>
      </c>
    </row>
    <row r="148" spans="1:4" x14ac:dyDescent="0.25">
      <c r="A148">
        <v>146</v>
      </c>
      <c r="C148" s="133">
        <v>45747</v>
      </c>
      <c r="D148" s="132" t="s">
        <v>785</v>
      </c>
    </row>
    <row r="149" spans="1:4" x14ac:dyDescent="0.25">
      <c r="A149">
        <v>147</v>
      </c>
      <c r="C149" s="133">
        <v>45747</v>
      </c>
      <c r="D149" s="132" t="s">
        <v>784</v>
      </c>
    </row>
    <row r="150" spans="1:4" x14ac:dyDescent="0.25">
      <c r="A150">
        <v>148</v>
      </c>
      <c r="C150" s="133">
        <v>45747</v>
      </c>
      <c r="D150" s="132" t="s">
        <v>783</v>
      </c>
    </row>
    <row r="151" spans="1:4" x14ac:dyDescent="0.25">
      <c r="A151">
        <v>149</v>
      </c>
      <c r="C151" s="133">
        <v>45747</v>
      </c>
      <c r="D151" s="132" t="s">
        <v>782</v>
      </c>
    </row>
    <row r="152" spans="1:4" x14ac:dyDescent="0.25">
      <c r="A152">
        <v>150</v>
      </c>
      <c r="C152" s="133">
        <v>45747</v>
      </c>
      <c r="D152" s="132" t="s">
        <v>781</v>
      </c>
    </row>
    <row r="153" spans="1:4" x14ac:dyDescent="0.25">
      <c r="A153">
        <v>151</v>
      </c>
      <c r="C153" s="133">
        <v>45747</v>
      </c>
      <c r="D153" s="132" t="s">
        <v>780</v>
      </c>
    </row>
    <row r="154" spans="1:4" x14ac:dyDescent="0.25">
      <c r="A154">
        <v>152</v>
      </c>
      <c r="C154" s="133">
        <v>45747</v>
      </c>
      <c r="D154" s="132" t="s">
        <v>779</v>
      </c>
    </row>
    <row r="155" spans="1:4" x14ac:dyDescent="0.25">
      <c r="A155">
        <v>153</v>
      </c>
      <c r="C155" s="133">
        <v>45747</v>
      </c>
      <c r="D155" s="132" t="s">
        <v>778</v>
      </c>
    </row>
    <row r="156" spans="1:4" x14ac:dyDescent="0.25">
      <c r="A156">
        <v>154</v>
      </c>
      <c r="C156" s="133">
        <v>45747</v>
      </c>
      <c r="D156" s="132" t="s">
        <v>777</v>
      </c>
    </row>
    <row r="157" spans="1:4" x14ac:dyDescent="0.25">
      <c r="A157">
        <v>155</v>
      </c>
      <c r="C157" s="133">
        <v>45747</v>
      </c>
      <c r="D157" s="132" t="s">
        <v>776</v>
      </c>
    </row>
    <row r="158" spans="1:4" x14ac:dyDescent="0.25">
      <c r="A158">
        <v>156</v>
      </c>
      <c r="C158" s="133">
        <v>45747</v>
      </c>
      <c r="D158" s="132" t="s">
        <v>775</v>
      </c>
    </row>
    <row r="159" spans="1:4" x14ac:dyDescent="0.25">
      <c r="A159">
        <v>157</v>
      </c>
      <c r="C159" s="133">
        <v>45747</v>
      </c>
      <c r="D159" s="132" t="s">
        <v>774</v>
      </c>
    </row>
    <row r="160" spans="1:4" x14ac:dyDescent="0.25">
      <c r="A160">
        <v>158</v>
      </c>
      <c r="C160" s="133">
        <v>45747</v>
      </c>
      <c r="D160" s="132" t="s">
        <v>773</v>
      </c>
    </row>
    <row r="161" spans="1:4" x14ac:dyDescent="0.25">
      <c r="A161">
        <v>159</v>
      </c>
      <c r="C161" s="133">
        <v>44651</v>
      </c>
      <c r="D161" s="132" t="s">
        <v>772</v>
      </c>
    </row>
    <row r="162" spans="1:4" x14ac:dyDescent="0.25">
      <c r="A162">
        <v>160</v>
      </c>
      <c r="C162" s="133">
        <v>45747</v>
      </c>
      <c r="D162" s="132" t="s">
        <v>771</v>
      </c>
    </row>
    <row r="163" spans="1:4" x14ac:dyDescent="0.25">
      <c r="A163">
        <v>161</v>
      </c>
      <c r="C163" s="133">
        <v>45747</v>
      </c>
      <c r="D163" s="132" t="s">
        <v>770</v>
      </c>
    </row>
    <row r="164" spans="1:4" x14ac:dyDescent="0.25">
      <c r="A164">
        <v>162</v>
      </c>
      <c r="C164" s="133">
        <v>45747</v>
      </c>
      <c r="D164" s="132" t="s">
        <v>769</v>
      </c>
    </row>
    <row r="165" spans="1:4" x14ac:dyDescent="0.25">
      <c r="A165">
        <v>163</v>
      </c>
      <c r="C165" s="133">
        <v>45747</v>
      </c>
      <c r="D165" s="132" t="s">
        <v>768</v>
      </c>
    </row>
    <row r="166" spans="1:4" x14ac:dyDescent="0.25">
      <c r="A166">
        <v>164</v>
      </c>
      <c r="C166" s="133">
        <v>45747</v>
      </c>
      <c r="D166" s="132" t="s">
        <v>767</v>
      </c>
    </row>
    <row r="167" spans="1:4" x14ac:dyDescent="0.25">
      <c r="A167">
        <v>165</v>
      </c>
      <c r="C167" s="133">
        <v>45747</v>
      </c>
      <c r="D167" s="132" t="s">
        <v>766</v>
      </c>
    </row>
    <row r="168" spans="1:4" x14ac:dyDescent="0.25">
      <c r="A168">
        <v>166</v>
      </c>
      <c r="C168" s="133">
        <v>45747</v>
      </c>
      <c r="D168" s="132" t="s">
        <v>765</v>
      </c>
    </row>
    <row r="169" spans="1:4" x14ac:dyDescent="0.25">
      <c r="A169">
        <v>167</v>
      </c>
      <c r="C169" s="133">
        <v>45747</v>
      </c>
      <c r="D169" s="132" t="s">
        <v>764</v>
      </c>
    </row>
    <row r="170" spans="1:4" x14ac:dyDescent="0.25">
      <c r="A170">
        <v>168</v>
      </c>
      <c r="C170" s="133">
        <v>45747</v>
      </c>
      <c r="D170" s="132" t="s">
        <v>763</v>
      </c>
    </row>
    <row r="171" spans="1:4" x14ac:dyDescent="0.25">
      <c r="A171">
        <v>169</v>
      </c>
      <c r="C171" s="133">
        <v>45747</v>
      </c>
      <c r="D171" s="132" t="s">
        <v>762</v>
      </c>
    </row>
    <row r="172" spans="1:4" x14ac:dyDescent="0.25">
      <c r="A172">
        <v>170</v>
      </c>
      <c r="C172" s="133">
        <v>45747</v>
      </c>
      <c r="D172" s="132" t="s">
        <v>761</v>
      </c>
    </row>
    <row r="173" spans="1:4" x14ac:dyDescent="0.25">
      <c r="A173">
        <v>171</v>
      </c>
      <c r="C173" s="133">
        <v>45747</v>
      </c>
      <c r="D173" s="132" t="s">
        <v>760</v>
      </c>
    </row>
    <row r="174" spans="1:4" x14ac:dyDescent="0.25">
      <c r="A174">
        <v>172</v>
      </c>
      <c r="C174" s="133">
        <v>45747</v>
      </c>
      <c r="D174" s="132" t="s">
        <v>759</v>
      </c>
    </row>
    <row r="175" spans="1:4" x14ac:dyDescent="0.25">
      <c r="A175">
        <v>173</v>
      </c>
      <c r="C175" s="133">
        <v>45747</v>
      </c>
      <c r="D175" s="132" t="s">
        <v>758</v>
      </c>
    </row>
    <row r="176" spans="1:4" x14ac:dyDescent="0.25">
      <c r="A176">
        <v>174</v>
      </c>
      <c r="C176" s="133">
        <v>44651</v>
      </c>
      <c r="D176" s="132" t="s">
        <v>757</v>
      </c>
    </row>
    <row r="177" spans="1:4" x14ac:dyDescent="0.25">
      <c r="A177">
        <v>175</v>
      </c>
      <c r="C177" s="133">
        <v>45747</v>
      </c>
      <c r="D177" s="132" t="s">
        <v>756</v>
      </c>
    </row>
    <row r="178" spans="1:4" x14ac:dyDescent="0.25">
      <c r="A178">
        <v>176</v>
      </c>
      <c r="C178" s="133">
        <v>45747</v>
      </c>
      <c r="D178" s="132" t="s">
        <v>755</v>
      </c>
    </row>
    <row r="179" spans="1:4" x14ac:dyDescent="0.25">
      <c r="A179">
        <v>177</v>
      </c>
      <c r="C179" s="133">
        <v>45747</v>
      </c>
      <c r="D179" s="132" t="s">
        <v>754</v>
      </c>
    </row>
    <row r="180" spans="1:4" x14ac:dyDescent="0.25">
      <c r="A180">
        <v>178</v>
      </c>
      <c r="C180" s="133">
        <v>45747</v>
      </c>
      <c r="D180" s="132" t="s">
        <v>753</v>
      </c>
    </row>
    <row r="181" spans="1:4" x14ac:dyDescent="0.25">
      <c r="A181">
        <v>179</v>
      </c>
      <c r="C181" s="133">
        <v>45747</v>
      </c>
      <c r="D181" s="132" t="s">
        <v>752</v>
      </c>
    </row>
    <row r="182" spans="1:4" x14ac:dyDescent="0.25">
      <c r="A182">
        <v>180</v>
      </c>
      <c r="C182" s="133">
        <v>45747</v>
      </c>
      <c r="D182" s="132" t="s">
        <v>751</v>
      </c>
    </row>
    <row r="183" spans="1:4" x14ac:dyDescent="0.25">
      <c r="A183">
        <v>181</v>
      </c>
      <c r="C183" s="133">
        <v>45747</v>
      </c>
      <c r="D183" s="132" t="s">
        <v>750</v>
      </c>
    </row>
    <row r="184" spans="1:4" x14ac:dyDescent="0.25">
      <c r="A184">
        <v>182</v>
      </c>
      <c r="C184" s="133">
        <v>45747</v>
      </c>
      <c r="D184" s="132" t="s">
        <v>749</v>
      </c>
    </row>
    <row r="185" spans="1:4" x14ac:dyDescent="0.25">
      <c r="A185">
        <v>183</v>
      </c>
      <c r="C185" s="133">
        <v>45747</v>
      </c>
      <c r="D185" s="132" t="s">
        <v>748</v>
      </c>
    </row>
    <row r="186" spans="1:4" x14ac:dyDescent="0.25">
      <c r="A186">
        <v>184</v>
      </c>
      <c r="C186" s="133">
        <v>45747</v>
      </c>
      <c r="D186" s="132" t="s">
        <v>747</v>
      </c>
    </row>
    <row r="187" spans="1:4" x14ac:dyDescent="0.25">
      <c r="A187">
        <v>185</v>
      </c>
      <c r="C187" s="133">
        <v>45747</v>
      </c>
      <c r="D187" s="132" t="s">
        <v>746</v>
      </c>
    </row>
    <row r="188" spans="1:4" x14ac:dyDescent="0.25">
      <c r="A188">
        <v>186</v>
      </c>
      <c r="C188" s="133">
        <v>45747</v>
      </c>
      <c r="D188" s="132" t="s">
        <v>745</v>
      </c>
    </row>
    <row r="189" spans="1:4" x14ac:dyDescent="0.25">
      <c r="A189">
        <v>187</v>
      </c>
      <c r="C189" s="133">
        <v>45747</v>
      </c>
      <c r="D189" s="132" t="s">
        <v>744</v>
      </c>
    </row>
    <row r="190" spans="1:4" x14ac:dyDescent="0.25">
      <c r="A190">
        <v>188</v>
      </c>
      <c r="C190" s="133">
        <v>45747</v>
      </c>
      <c r="D190" s="132" t="s">
        <v>743</v>
      </c>
    </row>
    <row r="191" spans="1:4" x14ac:dyDescent="0.25">
      <c r="A191">
        <v>189</v>
      </c>
      <c r="C191" s="133">
        <v>45747</v>
      </c>
      <c r="D191" s="132" t="s">
        <v>742</v>
      </c>
    </row>
    <row r="192" spans="1:4" x14ac:dyDescent="0.25">
      <c r="A192">
        <v>190</v>
      </c>
      <c r="C192" s="133">
        <v>45747</v>
      </c>
      <c r="D192" s="132" t="s">
        <v>741</v>
      </c>
    </row>
    <row r="193" spans="1:4" x14ac:dyDescent="0.25">
      <c r="A193">
        <v>191</v>
      </c>
      <c r="C193" s="133">
        <v>45747</v>
      </c>
      <c r="D193" s="132" t="s">
        <v>740</v>
      </c>
    </row>
    <row r="194" spans="1:4" x14ac:dyDescent="0.25">
      <c r="A194">
        <v>192</v>
      </c>
      <c r="C194" s="133">
        <v>45747</v>
      </c>
      <c r="D194" s="132" t="s">
        <v>739</v>
      </c>
    </row>
    <row r="195" spans="1:4" x14ac:dyDescent="0.25">
      <c r="A195">
        <v>193</v>
      </c>
      <c r="C195" s="133">
        <v>45747</v>
      </c>
      <c r="D195" s="132" t="s">
        <v>738</v>
      </c>
    </row>
    <row r="196" spans="1:4" x14ac:dyDescent="0.25">
      <c r="A196">
        <v>194</v>
      </c>
      <c r="C196" s="133">
        <v>45747</v>
      </c>
      <c r="D196" s="132" t="s">
        <v>737</v>
      </c>
    </row>
    <row r="197" spans="1:4" x14ac:dyDescent="0.25">
      <c r="A197">
        <v>195</v>
      </c>
      <c r="C197" s="133">
        <v>45747</v>
      </c>
      <c r="D197" s="132" t="s">
        <v>736</v>
      </c>
    </row>
    <row r="198" spans="1:4" x14ac:dyDescent="0.25">
      <c r="A198">
        <v>196</v>
      </c>
      <c r="C198" s="133">
        <v>45747</v>
      </c>
      <c r="D198" s="132" t="s">
        <v>735</v>
      </c>
    </row>
    <row r="199" spans="1:4" x14ac:dyDescent="0.25">
      <c r="A199">
        <v>197</v>
      </c>
      <c r="C199" s="133">
        <v>45747</v>
      </c>
      <c r="D199" s="132" t="s">
        <v>734</v>
      </c>
    </row>
    <row r="200" spans="1:4" x14ac:dyDescent="0.25">
      <c r="A200">
        <v>198</v>
      </c>
      <c r="C200" s="133">
        <v>45747</v>
      </c>
      <c r="D200" s="132" t="s">
        <v>733</v>
      </c>
    </row>
    <row r="201" spans="1:4" x14ac:dyDescent="0.25">
      <c r="A201">
        <v>199</v>
      </c>
      <c r="C201" s="133">
        <v>45747</v>
      </c>
      <c r="D201" s="132" t="s">
        <v>732</v>
      </c>
    </row>
    <row r="202" spans="1:4" x14ac:dyDescent="0.25">
      <c r="A202">
        <v>200</v>
      </c>
      <c r="C202" s="133">
        <v>45747</v>
      </c>
      <c r="D202" s="132" t="s">
        <v>731</v>
      </c>
    </row>
    <row r="203" spans="1:4" x14ac:dyDescent="0.25">
      <c r="A203">
        <v>201</v>
      </c>
      <c r="C203" s="133">
        <v>45631</v>
      </c>
      <c r="D203" s="132" t="s">
        <v>730</v>
      </c>
    </row>
    <row r="204" spans="1:4" x14ac:dyDescent="0.25">
      <c r="A204">
        <v>202</v>
      </c>
      <c r="C204" s="133">
        <v>45747</v>
      </c>
      <c r="D204" s="132" t="s">
        <v>729</v>
      </c>
    </row>
    <row r="205" spans="1:4" x14ac:dyDescent="0.25">
      <c r="A205">
        <v>203</v>
      </c>
      <c r="C205" s="133">
        <v>45565</v>
      </c>
      <c r="D205" s="132" t="s">
        <v>728</v>
      </c>
    </row>
    <row r="206" spans="1:4" x14ac:dyDescent="0.25">
      <c r="A206">
        <v>204</v>
      </c>
      <c r="C206" s="133">
        <v>45565</v>
      </c>
      <c r="D206" s="132" t="s">
        <v>727</v>
      </c>
    </row>
    <row r="207" spans="1:4" x14ac:dyDescent="0.25">
      <c r="A207">
        <v>205</v>
      </c>
      <c r="C207" s="133">
        <v>45565</v>
      </c>
      <c r="D207" s="132" t="s">
        <v>726</v>
      </c>
    </row>
    <row r="208" spans="1:4" x14ac:dyDescent="0.25">
      <c r="A208">
        <v>206</v>
      </c>
      <c r="C208" s="133">
        <v>45565</v>
      </c>
      <c r="D208" s="132" t="s">
        <v>725</v>
      </c>
    </row>
    <row r="209" spans="1:4" x14ac:dyDescent="0.25">
      <c r="A209">
        <v>207</v>
      </c>
      <c r="C209" s="133">
        <v>45565</v>
      </c>
      <c r="D209" s="132" t="s">
        <v>724</v>
      </c>
    </row>
    <row r="210" spans="1:4" x14ac:dyDescent="0.25">
      <c r="A210">
        <v>208</v>
      </c>
      <c r="C210" s="133">
        <v>45565</v>
      </c>
      <c r="D210" s="132" t="s">
        <v>723</v>
      </c>
    </row>
    <row r="211" spans="1:4" x14ac:dyDescent="0.25">
      <c r="A211">
        <v>209</v>
      </c>
      <c r="C211" s="133">
        <v>45747</v>
      </c>
      <c r="D211" s="132" t="s">
        <v>722</v>
      </c>
    </row>
    <row r="212" spans="1:4" x14ac:dyDescent="0.25">
      <c r="A212">
        <v>210</v>
      </c>
      <c r="C212" s="133">
        <v>45747</v>
      </c>
      <c r="D212" s="132" t="s">
        <v>721</v>
      </c>
    </row>
    <row r="213" spans="1:4" x14ac:dyDescent="0.25">
      <c r="A213">
        <v>211</v>
      </c>
      <c r="C213" s="133">
        <v>45747</v>
      </c>
      <c r="D213" s="132" t="s">
        <v>720</v>
      </c>
    </row>
    <row r="214" spans="1:4" x14ac:dyDescent="0.25">
      <c r="A214">
        <v>212</v>
      </c>
      <c r="C214" s="133">
        <v>45747</v>
      </c>
      <c r="D214" s="132" t="s">
        <v>719</v>
      </c>
    </row>
    <row r="215" spans="1:4" x14ac:dyDescent="0.25">
      <c r="A215">
        <v>213</v>
      </c>
      <c r="C215" s="133">
        <v>45747</v>
      </c>
      <c r="D215" s="132" t="s">
        <v>718</v>
      </c>
    </row>
    <row r="216" spans="1:4" x14ac:dyDescent="0.25">
      <c r="A216">
        <v>214</v>
      </c>
      <c r="C216" s="133">
        <v>45747</v>
      </c>
      <c r="D216" s="132" t="s">
        <v>717</v>
      </c>
    </row>
    <row r="217" spans="1:4" x14ac:dyDescent="0.25">
      <c r="A217">
        <v>215</v>
      </c>
      <c r="C217" s="133">
        <v>45747</v>
      </c>
      <c r="D217" s="132" t="s">
        <v>716</v>
      </c>
    </row>
    <row r="218" spans="1:4" x14ac:dyDescent="0.25">
      <c r="A218">
        <v>216</v>
      </c>
      <c r="C218" s="133">
        <v>45747</v>
      </c>
      <c r="D218" s="132" t="s">
        <v>715</v>
      </c>
    </row>
    <row r="219" spans="1:4" x14ac:dyDescent="0.25">
      <c r="A219">
        <v>217</v>
      </c>
      <c r="C219" s="133">
        <v>45747</v>
      </c>
      <c r="D219" s="132" t="s">
        <v>714</v>
      </c>
    </row>
    <row r="220" spans="1:4" x14ac:dyDescent="0.25">
      <c r="A220">
        <v>218</v>
      </c>
      <c r="C220" s="133">
        <v>45747</v>
      </c>
      <c r="D220" s="132" t="s">
        <v>713</v>
      </c>
    </row>
    <row r="221" spans="1:4" x14ac:dyDescent="0.25">
      <c r="A221">
        <v>219</v>
      </c>
      <c r="C221" s="133">
        <v>45747</v>
      </c>
      <c r="D221" s="132" t="s">
        <v>712</v>
      </c>
    </row>
    <row r="222" spans="1:4" x14ac:dyDescent="0.25">
      <c r="A222">
        <v>220</v>
      </c>
      <c r="C222" s="133">
        <v>45747</v>
      </c>
      <c r="D222" s="132" t="s">
        <v>711</v>
      </c>
    </row>
    <row r="223" spans="1:4" x14ac:dyDescent="0.25">
      <c r="A223">
        <v>221</v>
      </c>
      <c r="C223" s="133">
        <v>45747</v>
      </c>
      <c r="D223" s="132" t="s">
        <v>710</v>
      </c>
    </row>
    <row r="224" spans="1:4" x14ac:dyDescent="0.25">
      <c r="A224">
        <v>222</v>
      </c>
      <c r="C224" s="133">
        <v>45747</v>
      </c>
      <c r="D224" s="132" t="s">
        <v>709</v>
      </c>
    </row>
    <row r="225" spans="1:4" x14ac:dyDescent="0.25">
      <c r="A225">
        <v>223</v>
      </c>
      <c r="C225" s="133">
        <v>45747</v>
      </c>
      <c r="D225" s="132" t="s">
        <v>708</v>
      </c>
    </row>
    <row r="226" spans="1:4" x14ac:dyDescent="0.25">
      <c r="A226">
        <v>224</v>
      </c>
      <c r="C226" s="133">
        <v>45747</v>
      </c>
      <c r="D226" s="132" t="s">
        <v>707</v>
      </c>
    </row>
    <row r="227" spans="1:4" x14ac:dyDescent="0.25">
      <c r="A227">
        <v>225</v>
      </c>
      <c r="C227" s="133">
        <v>45747</v>
      </c>
      <c r="D227" s="132" t="s">
        <v>706</v>
      </c>
    </row>
    <row r="228" spans="1:4" x14ac:dyDescent="0.25">
      <c r="A228">
        <v>226</v>
      </c>
      <c r="C228" s="133">
        <v>44651</v>
      </c>
      <c r="D228" s="132" t="s">
        <v>705</v>
      </c>
    </row>
    <row r="229" spans="1:4" x14ac:dyDescent="0.25">
      <c r="A229">
        <v>227</v>
      </c>
      <c r="C229" s="133">
        <v>45747</v>
      </c>
      <c r="D229" s="132" t="s">
        <v>704</v>
      </c>
    </row>
    <row r="230" spans="1:4" x14ac:dyDescent="0.25">
      <c r="A230">
        <v>228</v>
      </c>
      <c r="C230" s="133">
        <v>45747</v>
      </c>
      <c r="D230" s="132" t="s">
        <v>703</v>
      </c>
    </row>
    <row r="231" spans="1:4" x14ac:dyDescent="0.25">
      <c r="A231">
        <v>229</v>
      </c>
      <c r="C231" s="133">
        <v>45565</v>
      </c>
      <c r="D231" s="132" t="s">
        <v>702</v>
      </c>
    </row>
    <row r="232" spans="1:4" x14ac:dyDescent="0.25">
      <c r="A232">
        <v>230</v>
      </c>
      <c r="C232" s="133">
        <v>45565</v>
      </c>
      <c r="D232" s="132" t="s">
        <v>701</v>
      </c>
    </row>
    <row r="233" spans="1:4" x14ac:dyDescent="0.25">
      <c r="A233">
        <v>231</v>
      </c>
      <c r="C233" s="133">
        <v>45565</v>
      </c>
      <c r="D233" s="132" t="s">
        <v>700</v>
      </c>
    </row>
    <row r="234" spans="1:4" x14ac:dyDescent="0.25">
      <c r="A234">
        <v>232</v>
      </c>
      <c r="C234" s="133">
        <v>45565</v>
      </c>
      <c r="D234" s="132" t="s">
        <v>699</v>
      </c>
    </row>
    <row r="235" spans="1:4" x14ac:dyDescent="0.25">
      <c r="A235">
        <v>233</v>
      </c>
      <c r="C235" s="133">
        <v>45565</v>
      </c>
      <c r="D235" s="132" t="s">
        <v>698</v>
      </c>
    </row>
    <row r="236" spans="1:4" x14ac:dyDescent="0.25">
      <c r="A236">
        <v>234</v>
      </c>
      <c r="C236" s="133">
        <v>45565</v>
      </c>
      <c r="D236" s="132" t="s">
        <v>697</v>
      </c>
    </row>
    <row r="237" spans="1:4" x14ac:dyDescent="0.25">
      <c r="A237">
        <v>235</v>
      </c>
      <c r="C237" s="133">
        <v>45565</v>
      </c>
      <c r="D237" s="132" t="s">
        <v>696</v>
      </c>
    </row>
    <row r="238" spans="1:4" x14ac:dyDescent="0.25">
      <c r="A238">
        <v>236</v>
      </c>
      <c r="C238" s="133">
        <v>45565</v>
      </c>
      <c r="D238" s="132" t="s">
        <v>695</v>
      </c>
    </row>
    <row r="239" spans="1:4" x14ac:dyDescent="0.25">
      <c r="A239">
        <v>237</v>
      </c>
      <c r="C239" s="133">
        <v>45565</v>
      </c>
      <c r="D239" s="132" t="s">
        <v>694</v>
      </c>
    </row>
    <row r="240" spans="1:4" x14ac:dyDescent="0.25">
      <c r="A240">
        <v>238</v>
      </c>
      <c r="C240" s="133">
        <v>45565</v>
      </c>
      <c r="D240" s="132" t="s">
        <v>693</v>
      </c>
    </row>
    <row r="241" spans="1:4" x14ac:dyDescent="0.25">
      <c r="A241">
        <v>239</v>
      </c>
      <c r="C241" s="133">
        <v>45565</v>
      </c>
      <c r="D241" s="132" t="s">
        <v>692</v>
      </c>
    </row>
    <row r="242" spans="1:4" x14ac:dyDescent="0.25">
      <c r="A242">
        <v>240</v>
      </c>
      <c r="C242" s="133">
        <v>45565</v>
      </c>
      <c r="D242" s="132" t="s">
        <v>691</v>
      </c>
    </row>
    <row r="243" spans="1:4" x14ac:dyDescent="0.25">
      <c r="A243">
        <v>241</v>
      </c>
      <c r="C243" s="133">
        <v>45565</v>
      </c>
      <c r="D243" s="132" t="s">
        <v>690</v>
      </c>
    </row>
    <row r="244" spans="1:4" x14ac:dyDescent="0.25">
      <c r="A244">
        <v>242</v>
      </c>
      <c r="C244" s="133">
        <v>45565</v>
      </c>
      <c r="D244" s="132" t="s">
        <v>689</v>
      </c>
    </row>
    <row r="245" spans="1:4" x14ac:dyDescent="0.25">
      <c r="A245">
        <v>243</v>
      </c>
      <c r="C245" s="133">
        <v>45565</v>
      </c>
      <c r="D245" s="132" t="s">
        <v>688</v>
      </c>
    </row>
    <row r="246" spans="1:4" x14ac:dyDescent="0.25">
      <c r="A246">
        <v>244</v>
      </c>
      <c r="C246" s="133">
        <v>45565</v>
      </c>
      <c r="D246" s="132" t="s">
        <v>687</v>
      </c>
    </row>
    <row r="247" spans="1:4" x14ac:dyDescent="0.25">
      <c r="A247">
        <v>245</v>
      </c>
      <c r="C247" s="133">
        <v>45565</v>
      </c>
      <c r="D247" s="132" t="s">
        <v>686</v>
      </c>
    </row>
    <row r="248" spans="1:4" x14ac:dyDescent="0.25">
      <c r="A248">
        <v>246</v>
      </c>
      <c r="C248" s="133">
        <v>45565</v>
      </c>
      <c r="D248" s="132" t="s">
        <v>685</v>
      </c>
    </row>
    <row r="249" spans="1:4" x14ac:dyDescent="0.25">
      <c r="A249">
        <v>247</v>
      </c>
      <c r="C249" s="133">
        <v>45565</v>
      </c>
      <c r="D249" s="132" t="s">
        <v>684</v>
      </c>
    </row>
    <row r="250" spans="1:4" x14ac:dyDescent="0.25">
      <c r="A250">
        <v>248</v>
      </c>
      <c r="C250" s="133">
        <v>45565</v>
      </c>
      <c r="D250" s="132" t="s">
        <v>683</v>
      </c>
    </row>
    <row r="251" spans="1:4" x14ac:dyDescent="0.25">
      <c r="A251">
        <v>249</v>
      </c>
      <c r="C251" s="133">
        <v>44834</v>
      </c>
      <c r="D251" s="132" t="s">
        <v>682</v>
      </c>
    </row>
    <row r="252" spans="1:4" x14ac:dyDescent="0.25">
      <c r="A252">
        <v>250</v>
      </c>
      <c r="C252" s="133">
        <v>45565</v>
      </c>
      <c r="D252" s="132" t="s">
        <v>681</v>
      </c>
    </row>
    <row r="253" spans="1:4" x14ac:dyDescent="0.25">
      <c r="A253">
        <v>251</v>
      </c>
      <c r="C253" s="133">
        <v>45565</v>
      </c>
      <c r="D253" s="132" t="s">
        <v>680</v>
      </c>
    </row>
    <row r="254" spans="1:4" x14ac:dyDescent="0.25">
      <c r="A254">
        <v>252</v>
      </c>
      <c r="C254" s="133">
        <v>45565</v>
      </c>
      <c r="D254" s="132" t="s">
        <v>679</v>
      </c>
    </row>
    <row r="255" spans="1:4" x14ac:dyDescent="0.25">
      <c r="A255">
        <v>253</v>
      </c>
      <c r="C255" s="133">
        <v>45565</v>
      </c>
      <c r="D255" s="132" t="s">
        <v>678</v>
      </c>
    </row>
    <row r="256" spans="1:4" x14ac:dyDescent="0.25">
      <c r="A256">
        <v>254</v>
      </c>
      <c r="C256" s="133">
        <v>45565</v>
      </c>
      <c r="D256" s="132" t="s">
        <v>677</v>
      </c>
    </row>
    <row r="257" spans="1:4" x14ac:dyDescent="0.25">
      <c r="A257">
        <v>255</v>
      </c>
      <c r="C257" s="133">
        <v>45565</v>
      </c>
      <c r="D257" s="132" t="s">
        <v>676</v>
      </c>
    </row>
    <row r="258" spans="1:4" x14ac:dyDescent="0.25">
      <c r="A258">
        <v>256</v>
      </c>
      <c r="C258" s="133">
        <v>45504</v>
      </c>
      <c r="D258" s="132" t="s">
        <v>675</v>
      </c>
    </row>
    <row r="259" spans="1:4" x14ac:dyDescent="0.25">
      <c r="A259">
        <v>257</v>
      </c>
      <c r="C259" s="133">
        <v>45565</v>
      </c>
      <c r="D259" s="132" t="s">
        <v>674</v>
      </c>
    </row>
    <row r="260" spans="1:4" x14ac:dyDescent="0.25">
      <c r="A260">
        <v>258</v>
      </c>
      <c r="C260" s="133">
        <v>45565</v>
      </c>
      <c r="D260" s="132" t="s">
        <v>673</v>
      </c>
    </row>
    <row r="261" spans="1:4" x14ac:dyDescent="0.25">
      <c r="A261">
        <v>259</v>
      </c>
      <c r="C261" s="133">
        <v>45565</v>
      </c>
      <c r="D261" s="132" t="s">
        <v>672</v>
      </c>
    </row>
    <row r="262" spans="1:4" x14ac:dyDescent="0.25">
      <c r="A262">
        <v>260</v>
      </c>
      <c r="C262" s="133">
        <v>45565</v>
      </c>
      <c r="D262" s="132" t="s">
        <v>671</v>
      </c>
    </row>
    <row r="263" spans="1:4" x14ac:dyDescent="0.25">
      <c r="A263">
        <v>261</v>
      </c>
      <c r="C263" s="133">
        <v>45565</v>
      </c>
      <c r="D263" s="132" t="s">
        <v>670</v>
      </c>
    </row>
    <row r="264" spans="1:4" x14ac:dyDescent="0.25">
      <c r="A264">
        <v>262</v>
      </c>
      <c r="C264" s="133">
        <v>45565</v>
      </c>
      <c r="D264" s="132" t="s">
        <v>669</v>
      </c>
    </row>
    <row r="265" spans="1:4" x14ac:dyDescent="0.25">
      <c r="A265">
        <v>263</v>
      </c>
      <c r="C265" s="133">
        <v>45565</v>
      </c>
      <c r="D265" s="132" t="s">
        <v>668</v>
      </c>
    </row>
    <row r="266" spans="1:4" x14ac:dyDescent="0.25">
      <c r="A266">
        <v>264</v>
      </c>
      <c r="C266" s="133">
        <v>45565</v>
      </c>
      <c r="D266" s="132" t="s">
        <v>667</v>
      </c>
    </row>
    <row r="267" spans="1:4" x14ac:dyDescent="0.25">
      <c r="A267">
        <v>265</v>
      </c>
      <c r="C267" s="133">
        <v>45565</v>
      </c>
      <c r="D267" s="132" t="s">
        <v>666</v>
      </c>
    </row>
    <row r="268" spans="1:4" x14ac:dyDescent="0.25">
      <c r="A268">
        <v>266</v>
      </c>
      <c r="C268" s="133">
        <v>45565</v>
      </c>
      <c r="D268" s="132" t="s">
        <v>665</v>
      </c>
    </row>
    <row r="269" spans="1:4" x14ac:dyDescent="0.25">
      <c r="A269">
        <v>267</v>
      </c>
      <c r="C269" s="133">
        <v>45565</v>
      </c>
      <c r="D269" s="132" t="s">
        <v>664</v>
      </c>
    </row>
    <row r="270" spans="1:4" x14ac:dyDescent="0.25">
      <c r="A270">
        <v>268</v>
      </c>
      <c r="C270" s="133">
        <v>45565</v>
      </c>
      <c r="D270" s="132" t="s">
        <v>663</v>
      </c>
    </row>
    <row r="271" spans="1:4" x14ac:dyDescent="0.25">
      <c r="A271">
        <v>269</v>
      </c>
      <c r="C271" s="133">
        <v>45747</v>
      </c>
      <c r="D271" s="132" t="s">
        <v>662</v>
      </c>
    </row>
    <row r="272" spans="1:4" x14ac:dyDescent="0.25">
      <c r="A272">
        <v>270</v>
      </c>
      <c r="C272" s="133">
        <v>45565</v>
      </c>
      <c r="D272" s="132" t="s">
        <v>661</v>
      </c>
    </row>
    <row r="273" spans="1:4" x14ac:dyDescent="0.25">
      <c r="A273">
        <v>271</v>
      </c>
      <c r="C273" s="133">
        <v>45565</v>
      </c>
      <c r="D273" s="132" t="s">
        <v>660</v>
      </c>
    </row>
    <row r="274" spans="1:4" x14ac:dyDescent="0.25">
      <c r="A274">
        <v>272</v>
      </c>
      <c r="C274" s="133">
        <v>45565</v>
      </c>
      <c r="D274" s="132" t="s">
        <v>659</v>
      </c>
    </row>
    <row r="275" spans="1:4" x14ac:dyDescent="0.25">
      <c r="A275">
        <v>273</v>
      </c>
      <c r="C275" s="133">
        <v>45747</v>
      </c>
      <c r="D275" s="132" t="s">
        <v>658</v>
      </c>
    </row>
    <row r="276" spans="1:4" x14ac:dyDescent="0.25">
      <c r="A276">
        <v>274</v>
      </c>
      <c r="C276" s="133">
        <v>45565</v>
      </c>
      <c r="D276" s="132" t="s">
        <v>657</v>
      </c>
    </row>
    <row r="277" spans="1:4" x14ac:dyDescent="0.25">
      <c r="A277">
        <v>275</v>
      </c>
      <c r="C277" s="133">
        <v>45565</v>
      </c>
      <c r="D277" s="132" t="s">
        <v>656</v>
      </c>
    </row>
    <row r="278" spans="1:4" x14ac:dyDescent="0.25">
      <c r="A278">
        <v>276</v>
      </c>
      <c r="C278" s="133">
        <v>45565</v>
      </c>
      <c r="D278" s="132" t="s">
        <v>655</v>
      </c>
    </row>
    <row r="279" spans="1:4" x14ac:dyDescent="0.25">
      <c r="A279">
        <v>277</v>
      </c>
      <c r="C279" s="133">
        <v>45565</v>
      </c>
      <c r="D279" s="132" t="s">
        <v>654</v>
      </c>
    </row>
    <row r="280" spans="1:4" x14ac:dyDescent="0.25">
      <c r="A280">
        <v>278</v>
      </c>
      <c r="C280" s="133">
        <v>45747</v>
      </c>
      <c r="D280" s="132" t="s">
        <v>653</v>
      </c>
    </row>
    <row r="281" spans="1:4" x14ac:dyDescent="0.25">
      <c r="A281">
        <v>279</v>
      </c>
      <c r="C281" s="133">
        <v>45747</v>
      </c>
      <c r="D281" s="132" t="s">
        <v>652</v>
      </c>
    </row>
    <row r="282" spans="1:4" x14ac:dyDescent="0.25">
      <c r="A282">
        <v>280</v>
      </c>
      <c r="C282" s="133">
        <v>45747</v>
      </c>
      <c r="D282" s="132" t="s">
        <v>651</v>
      </c>
    </row>
    <row r="283" spans="1:4" x14ac:dyDescent="0.25">
      <c r="A283">
        <v>281</v>
      </c>
      <c r="C283" s="133">
        <v>45747</v>
      </c>
      <c r="D283" s="132" t="s">
        <v>650</v>
      </c>
    </row>
    <row r="284" spans="1:4" x14ac:dyDescent="0.25">
      <c r="A284">
        <v>282</v>
      </c>
      <c r="C284" s="133">
        <v>45747</v>
      </c>
      <c r="D284" s="132" t="s">
        <v>649</v>
      </c>
    </row>
    <row r="285" spans="1:4" x14ac:dyDescent="0.25">
      <c r="A285">
        <v>283</v>
      </c>
      <c r="C285" s="133">
        <v>45747</v>
      </c>
      <c r="D285" s="132" t="s">
        <v>648</v>
      </c>
    </row>
    <row r="286" spans="1:4" x14ac:dyDescent="0.25">
      <c r="A286">
        <v>284</v>
      </c>
      <c r="C286" s="133">
        <v>45747</v>
      </c>
      <c r="D286" s="132" t="s">
        <v>647</v>
      </c>
    </row>
    <row r="287" spans="1:4" x14ac:dyDescent="0.25">
      <c r="A287">
        <v>285</v>
      </c>
      <c r="C287" s="133">
        <v>45747</v>
      </c>
      <c r="D287" s="132" t="s">
        <v>646</v>
      </c>
    </row>
    <row r="288" spans="1:4" x14ac:dyDescent="0.25">
      <c r="A288">
        <v>286</v>
      </c>
      <c r="C288" s="133">
        <v>45747</v>
      </c>
      <c r="D288" s="132" t="s">
        <v>645</v>
      </c>
    </row>
    <row r="289" spans="1:4" x14ac:dyDescent="0.25">
      <c r="A289">
        <v>287</v>
      </c>
      <c r="C289" s="133">
        <v>45747</v>
      </c>
      <c r="D289" s="132" t="s">
        <v>644</v>
      </c>
    </row>
    <row r="290" spans="1:4" x14ac:dyDescent="0.25">
      <c r="A290">
        <v>288</v>
      </c>
      <c r="C290" s="133">
        <v>45747</v>
      </c>
      <c r="D290" s="132" t="s">
        <v>643</v>
      </c>
    </row>
    <row r="291" spans="1:4" x14ac:dyDescent="0.25">
      <c r="A291">
        <v>289</v>
      </c>
      <c r="C291" s="133">
        <v>45747</v>
      </c>
      <c r="D291" s="132" t="s">
        <v>642</v>
      </c>
    </row>
    <row r="292" spans="1:4" x14ac:dyDescent="0.25">
      <c r="A292">
        <v>290</v>
      </c>
      <c r="C292" s="133">
        <v>45747</v>
      </c>
      <c r="D292" s="132" t="s">
        <v>641</v>
      </c>
    </row>
    <row r="293" spans="1:4" x14ac:dyDescent="0.25">
      <c r="A293">
        <v>291</v>
      </c>
      <c r="C293" s="133">
        <v>45747</v>
      </c>
      <c r="D293" s="132" t="s">
        <v>640</v>
      </c>
    </row>
    <row r="294" spans="1:4" x14ac:dyDescent="0.25">
      <c r="A294">
        <v>292</v>
      </c>
      <c r="C294" s="133">
        <v>45747</v>
      </c>
      <c r="D294" s="132" t="s">
        <v>639</v>
      </c>
    </row>
    <row r="295" spans="1:4" x14ac:dyDescent="0.25">
      <c r="A295">
        <v>293</v>
      </c>
      <c r="C295" s="133">
        <v>45747</v>
      </c>
      <c r="D295" s="132" t="s">
        <v>638</v>
      </c>
    </row>
    <row r="296" spans="1:4" x14ac:dyDescent="0.25">
      <c r="A296">
        <v>294</v>
      </c>
      <c r="C296" s="133">
        <v>45747</v>
      </c>
      <c r="D296" s="132" t="s">
        <v>637</v>
      </c>
    </row>
    <row r="297" spans="1:4" x14ac:dyDescent="0.25">
      <c r="A297">
        <v>295</v>
      </c>
      <c r="C297" s="133">
        <v>45747</v>
      </c>
      <c r="D297" s="132" t="s">
        <v>636</v>
      </c>
    </row>
    <row r="298" spans="1:4" x14ac:dyDescent="0.25">
      <c r="A298">
        <v>296</v>
      </c>
      <c r="C298" s="133">
        <v>45747</v>
      </c>
      <c r="D298" s="132" t="s">
        <v>635</v>
      </c>
    </row>
    <row r="299" spans="1:4" x14ac:dyDescent="0.25">
      <c r="A299">
        <v>297</v>
      </c>
      <c r="C299" s="133">
        <v>45747</v>
      </c>
      <c r="D299" s="132" t="s">
        <v>634</v>
      </c>
    </row>
    <row r="300" spans="1:4" x14ac:dyDescent="0.25">
      <c r="A300">
        <v>298</v>
      </c>
      <c r="C300" s="133">
        <v>45747</v>
      </c>
      <c r="D300" s="132" t="s">
        <v>633</v>
      </c>
    </row>
    <row r="301" spans="1:4" x14ac:dyDescent="0.25">
      <c r="A301">
        <v>299</v>
      </c>
      <c r="C301" s="133">
        <v>45747</v>
      </c>
      <c r="D301" s="132" t="s">
        <v>632</v>
      </c>
    </row>
    <row r="302" spans="1:4" x14ac:dyDescent="0.25">
      <c r="A302">
        <v>300</v>
      </c>
      <c r="C302" s="133">
        <v>45747</v>
      </c>
      <c r="D302" s="132" t="s">
        <v>631</v>
      </c>
    </row>
    <row r="303" spans="1:4" x14ac:dyDescent="0.25">
      <c r="A303">
        <v>301</v>
      </c>
      <c r="C303" s="133">
        <v>45747</v>
      </c>
      <c r="D303" s="132" t="s">
        <v>630</v>
      </c>
    </row>
    <row r="304" spans="1:4" x14ac:dyDescent="0.25">
      <c r="A304">
        <v>302</v>
      </c>
      <c r="C304" s="133">
        <v>45747</v>
      </c>
      <c r="D304" s="132" t="s">
        <v>629</v>
      </c>
    </row>
    <row r="305" spans="1:4" x14ac:dyDescent="0.25">
      <c r="A305">
        <v>303</v>
      </c>
      <c r="C305" s="133">
        <v>45747</v>
      </c>
      <c r="D305" s="132" t="s">
        <v>628</v>
      </c>
    </row>
    <row r="306" spans="1:4" x14ac:dyDescent="0.25">
      <c r="A306">
        <v>304</v>
      </c>
      <c r="C306" s="133">
        <v>45747</v>
      </c>
      <c r="D306" s="132" t="s">
        <v>627</v>
      </c>
    </row>
    <row r="307" spans="1:4" x14ac:dyDescent="0.25">
      <c r="A307">
        <v>305</v>
      </c>
      <c r="C307" s="133">
        <v>45747</v>
      </c>
      <c r="D307" s="132" t="s">
        <v>626</v>
      </c>
    </row>
    <row r="308" spans="1:4" x14ac:dyDescent="0.25">
      <c r="A308">
        <v>306</v>
      </c>
      <c r="C308" s="133">
        <v>45747</v>
      </c>
      <c r="D308" s="132" t="s">
        <v>625</v>
      </c>
    </row>
    <row r="309" spans="1:4" x14ac:dyDescent="0.25">
      <c r="A309">
        <v>307</v>
      </c>
      <c r="C309" s="133">
        <v>45747</v>
      </c>
      <c r="D309" s="132" t="s">
        <v>624</v>
      </c>
    </row>
    <row r="310" spans="1:4" x14ac:dyDescent="0.25">
      <c r="A310">
        <v>308</v>
      </c>
      <c r="C310" s="133">
        <v>45747</v>
      </c>
      <c r="D310" s="132" t="s">
        <v>623</v>
      </c>
    </row>
    <row r="311" spans="1:4" x14ac:dyDescent="0.25">
      <c r="A311">
        <v>309</v>
      </c>
      <c r="C311" s="133">
        <v>45747</v>
      </c>
      <c r="D311" s="132" t="s">
        <v>622</v>
      </c>
    </row>
    <row r="312" spans="1:4" x14ac:dyDescent="0.25">
      <c r="A312">
        <v>310</v>
      </c>
      <c r="C312" s="133">
        <v>45747</v>
      </c>
      <c r="D312" s="132" t="s">
        <v>621</v>
      </c>
    </row>
    <row r="313" spans="1:4" x14ac:dyDescent="0.25">
      <c r="A313">
        <v>311</v>
      </c>
      <c r="C313" s="133">
        <v>45747</v>
      </c>
      <c r="D313" s="132" t="s">
        <v>620</v>
      </c>
    </row>
    <row r="314" spans="1:4" x14ac:dyDescent="0.25">
      <c r="A314">
        <v>312</v>
      </c>
      <c r="C314" s="133">
        <v>45747</v>
      </c>
      <c r="D314" s="132" t="s">
        <v>619</v>
      </c>
    </row>
    <row r="315" spans="1:4" x14ac:dyDescent="0.25">
      <c r="A315">
        <v>313</v>
      </c>
      <c r="C315" s="133">
        <v>45747</v>
      </c>
      <c r="D315" s="132" t="s">
        <v>618</v>
      </c>
    </row>
    <row r="316" spans="1:4" x14ac:dyDescent="0.25">
      <c r="A316">
        <v>314</v>
      </c>
      <c r="C316" s="133">
        <v>45747</v>
      </c>
      <c r="D316" s="132" t="s">
        <v>617</v>
      </c>
    </row>
    <row r="317" spans="1:4" x14ac:dyDescent="0.25">
      <c r="A317">
        <v>315</v>
      </c>
      <c r="C317" s="133">
        <v>45747</v>
      </c>
      <c r="D317" s="132" t="s">
        <v>616</v>
      </c>
    </row>
    <row r="318" spans="1:4" x14ac:dyDescent="0.25">
      <c r="A318">
        <v>316</v>
      </c>
      <c r="C318" s="133">
        <v>45747</v>
      </c>
      <c r="D318" s="132" t="s">
        <v>615</v>
      </c>
    </row>
    <row r="319" spans="1:4" x14ac:dyDescent="0.25">
      <c r="A319">
        <v>317</v>
      </c>
      <c r="C319" s="133">
        <v>45747</v>
      </c>
      <c r="D319" s="132" t="s">
        <v>614</v>
      </c>
    </row>
    <row r="320" spans="1:4" x14ac:dyDescent="0.25">
      <c r="A320">
        <v>318</v>
      </c>
      <c r="C320" s="133">
        <v>45747</v>
      </c>
      <c r="D320" s="132" t="s">
        <v>613</v>
      </c>
    </row>
    <row r="321" spans="1:4" x14ac:dyDescent="0.25">
      <c r="A321">
        <v>319</v>
      </c>
      <c r="C321" s="133">
        <v>45747</v>
      </c>
      <c r="D321" s="132" t="s">
        <v>612</v>
      </c>
    </row>
    <row r="322" spans="1:4" x14ac:dyDescent="0.25">
      <c r="A322">
        <v>320</v>
      </c>
      <c r="C322" s="133">
        <v>45747</v>
      </c>
      <c r="D322" s="132" t="s">
        <v>611</v>
      </c>
    </row>
    <row r="323" spans="1:4" x14ac:dyDescent="0.25">
      <c r="A323">
        <v>321</v>
      </c>
      <c r="C323" s="133">
        <v>45747</v>
      </c>
      <c r="D323" s="132" t="s">
        <v>610</v>
      </c>
    </row>
    <row r="324" spans="1:4" x14ac:dyDescent="0.25">
      <c r="A324">
        <v>322</v>
      </c>
      <c r="C324" s="133">
        <v>45747</v>
      </c>
      <c r="D324" s="132" t="s">
        <v>609</v>
      </c>
    </row>
    <row r="325" spans="1:4" x14ac:dyDescent="0.25">
      <c r="A325">
        <v>323</v>
      </c>
      <c r="C325" s="133">
        <v>45747</v>
      </c>
      <c r="D325" s="132" t="s">
        <v>608</v>
      </c>
    </row>
    <row r="326" spans="1:4" x14ac:dyDescent="0.25">
      <c r="A326">
        <v>324</v>
      </c>
      <c r="C326" s="133">
        <v>45747</v>
      </c>
      <c r="D326" s="132" t="s">
        <v>607</v>
      </c>
    </row>
    <row r="327" spans="1:4" x14ac:dyDescent="0.25">
      <c r="A327">
        <v>325</v>
      </c>
      <c r="C327" s="133">
        <v>45747</v>
      </c>
      <c r="D327" s="132" t="s">
        <v>606</v>
      </c>
    </row>
    <row r="328" spans="1:4" x14ac:dyDescent="0.25">
      <c r="A328">
        <v>326</v>
      </c>
      <c r="C328" s="133">
        <v>45747</v>
      </c>
      <c r="D328" s="132" t="s">
        <v>605</v>
      </c>
    </row>
    <row r="329" spans="1:4" x14ac:dyDescent="0.25">
      <c r="A329">
        <v>327</v>
      </c>
      <c r="C329" s="133">
        <v>45747</v>
      </c>
      <c r="D329" s="132" t="s">
        <v>604</v>
      </c>
    </row>
    <row r="330" spans="1:4" x14ac:dyDescent="0.25">
      <c r="A330">
        <v>328</v>
      </c>
      <c r="C330" s="133">
        <v>45747</v>
      </c>
      <c r="D330" s="132" t="s">
        <v>603</v>
      </c>
    </row>
    <row r="331" spans="1:4" x14ac:dyDescent="0.25">
      <c r="A331">
        <v>329</v>
      </c>
      <c r="C331" s="133">
        <v>45747</v>
      </c>
      <c r="D331" s="132" t="s">
        <v>602</v>
      </c>
    </row>
    <row r="332" spans="1:4" x14ac:dyDescent="0.25">
      <c r="A332">
        <v>330</v>
      </c>
      <c r="C332" s="133">
        <v>45747</v>
      </c>
      <c r="D332" s="132" t="s">
        <v>601</v>
      </c>
    </row>
    <row r="333" spans="1:4" x14ac:dyDescent="0.25">
      <c r="A333">
        <v>331</v>
      </c>
      <c r="C333" s="133">
        <v>45747</v>
      </c>
      <c r="D333" s="132" t="s">
        <v>600</v>
      </c>
    </row>
    <row r="334" spans="1:4" x14ac:dyDescent="0.25">
      <c r="A334">
        <v>332</v>
      </c>
      <c r="C334" s="133">
        <v>45747</v>
      </c>
      <c r="D334" s="132" t="s">
        <v>599</v>
      </c>
    </row>
    <row r="335" spans="1:4" x14ac:dyDescent="0.25">
      <c r="A335">
        <v>333</v>
      </c>
      <c r="C335" s="133">
        <v>45747</v>
      </c>
      <c r="D335" s="132" t="s">
        <v>598</v>
      </c>
    </row>
    <row r="336" spans="1:4" x14ac:dyDescent="0.25">
      <c r="A336">
        <v>334</v>
      </c>
      <c r="C336" s="133">
        <v>45747</v>
      </c>
      <c r="D336" s="132" t="s">
        <v>597</v>
      </c>
    </row>
    <row r="337" spans="1:4" x14ac:dyDescent="0.25">
      <c r="A337">
        <v>335</v>
      </c>
      <c r="C337" s="133">
        <v>45747</v>
      </c>
      <c r="D337" s="132" t="s">
        <v>596</v>
      </c>
    </row>
    <row r="338" spans="1:4" x14ac:dyDescent="0.25">
      <c r="A338">
        <v>336</v>
      </c>
      <c r="C338" s="133">
        <v>45747</v>
      </c>
      <c r="D338" s="132" t="s">
        <v>595</v>
      </c>
    </row>
    <row r="339" spans="1:4" x14ac:dyDescent="0.25">
      <c r="A339">
        <v>337</v>
      </c>
      <c r="C339" s="133">
        <v>45747</v>
      </c>
      <c r="D339" s="132" t="s">
        <v>594</v>
      </c>
    </row>
    <row r="340" spans="1:4" x14ac:dyDescent="0.25">
      <c r="A340">
        <v>338</v>
      </c>
      <c r="C340" s="133">
        <v>45747</v>
      </c>
      <c r="D340" s="132" t="s">
        <v>593</v>
      </c>
    </row>
    <row r="341" spans="1:4" x14ac:dyDescent="0.25">
      <c r="A341">
        <v>339</v>
      </c>
      <c r="C341" s="133">
        <v>45747</v>
      </c>
      <c r="D341" s="132" t="s">
        <v>592</v>
      </c>
    </row>
    <row r="342" spans="1:4" x14ac:dyDescent="0.25">
      <c r="A342">
        <v>340</v>
      </c>
      <c r="C342" s="133">
        <v>45747</v>
      </c>
      <c r="D342" s="132" t="s">
        <v>591</v>
      </c>
    </row>
    <row r="343" spans="1:4" x14ac:dyDescent="0.25">
      <c r="A343">
        <v>341</v>
      </c>
      <c r="C343" s="133">
        <v>45747</v>
      </c>
      <c r="D343" s="132" t="s">
        <v>590</v>
      </c>
    </row>
    <row r="344" spans="1:4" x14ac:dyDescent="0.25">
      <c r="A344">
        <v>342</v>
      </c>
      <c r="C344" s="133">
        <v>45746</v>
      </c>
      <c r="D344" s="132" t="s">
        <v>589</v>
      </c>
    </row>
    <row r="345" spans="1:4" x14ac:dyDescent="0.25">
      <c r="A345">
        <v>343</v>
      </c>
      <c r="C345" s="133">
        <v>45747</v>
      </c>
      <c r="D345" s="132" t="s">
        <v>588</v>
      </c>
    </row>
    <row r="346" spans="1:4" x14ac:dyDescent="0.25">
      <c r="A346">
        <v>344</v>
      </c>
      <c r="C346" s="133">
        <v>45747</v>
      </c>
      <c r="D346" s="132" t="s">
        <v>587</v>
      </c>
    </row>
    <row r="347" spans="1:4" x14ac:dyDescent="0.25">
      <c r="A347">
        <v>345</v>
      </c>
      <c r="C347" s="133">
        <v>45747</v>
      </c>
      <c r="D347" s="132" t="s">
        <v>586</v>
      </c>
    </row>
    <row r="348" spans="1:4" x14ac:dyDescent="0.25">
      <c r="A348">
        <v>346</v>
      </c>
      <c r="C348" s="133">
        <v>45747</v>
      </c>
      <c r="D348" s="132" t="s">
        <v>585</v>
      </c>
    </row>
    <row r="349" spans="1:4" x14ac:dyDescent="0.25">
      <c r="A349">
        <v>347</v>
      </c>
      <c r="C349" s="133">
        <v>45747</v>
      </c>
      <c r="D349" s="132" t="s">
        <v>584</v>
      </c>
    </row>
    <row r="350" spans="1:4" x14ac:dyDescent="0.25">
      <c r="A350">
        <v>348</v>
      </c>
      <c r="C350" s="106" t="s">
        <v>583</v>
      </c>
      <c r="D350" s="132" t="s">
        <v>582</v>
      </c>
    </row>
    <row r="351" spans="1:4" x14ac:dyDescent="0.25">
      <c r="A351">
        <v>349</v>
      </c>
      <c r="C351" s="133">
        <v>45747</v>
      </c>
      <c r="D351" s="132" t="s">
        <v>581</v>
      </c>
    </row>
    <row r="352" spans="1:4" x14ac:dyDescent="0.25">
      <c r="A352">
        <v>350</v>
      </c>
      <c r="C352" s="133">
        <v>45747</v>
      </c>
      <c r="D352" s="132" t="s">
        <v>580</v>
      </c>
    </row>
    <row r="353" spans="1:4" x14ac:dyDescent="0.25">
      <c r="A353">
        <v>351</v>
      </c>
      <c r="C353" s="133">
        <v>45747</v>
      </c>
      <c r="D353" s="132" t="s">
        <v>579</v>
      </c>
    </row>
    <row r="354" spans="1:4" x14ac:dyDescent="0.25">
      <c r="A354">
        <v>352</v>
      </c>
      <c r="C354" s="133">
        <v>45747</v>
      </c>
      <c r="D354" s="132" t="s">
        <v>578</v>
      </c>
    </row>
    <row r="355" spans="1:4" x14ac:dyDescent="0.25">
      <c r="A355">
        <v>353</v>
      </c>
      <c r="C355" s="133">
        <v>45747</v>
      </c>
      <c r="D355" s="132" t="s">
        <v>577</v>
      </c>
    </row>
    <row r="356" spans="1:4" x14ac:dyDescent="0.25">
      <c r="A356">
        <v>354</v>
      </c>
      <c r="C356" s="133">
        <v>45747</v>
      </c>
      <c r="D356" s="132" t="s">
        <v>576</v>
      </c>
    </row>
    <row r="357" spans="1:4" x14ac:dyDescent="0.25">
      <c r="A357">
        <v>355</v>
      </c>
      <c r="C357" s="133">
        <v>45747</v>
      </c>
      <c r="D357" s="132" t="s">
        <v>575</v>
      </c>
    </row>
    <row r="358" spans="1:4" x14ac:dyDescent="0.25">
      <c r="A358">
        <v>356</v>
      </c>
      <c r="C358" s="133">
        <v>45747</v>
      </c>
      <c r="D358" s="132" t="s">
        <v>574</v>
      </c>
    </row>
    <row r="359" spans="1:4" x14ac:dyDescent="0.25">
      <c r="A359">
        <v>357</v>
      </c>
      <c r="C359" s="133">
        <v>45747</v>
      </c>
      <c r="D359" s="132" t="s">
        <v>573</v>
      </c>
    </row>
    <row r="360" spans="1:4" x14ac:dyDescent="0.25">
      <c r="A360">
        <v>358</v>
      </c>
      <c r="C360" s="133">
        <v>45747</v>
      </c>
      <c r="D360" s="132" t="s">
        <v>572</v>
      </c>
    </row>
    <row r="361" spans="1:4" x14ac:dyDescent="0.25">
      <c r="A361">
        <v>359</v>
      </c>
      <c r="C361" s="133">
        <v>45747</v>
      </c>
      <c r="D361" s="132" t="s">
        <v>571</v>
      </c>
    </row>
    <row r="362" spans="1:4" x14ac:dyDescent="0.25">
      <c r="A362">
        <v>360</v>
      </c>
      <c r="C362" s="133">
        <v>45747</v>
      </c>
      <c r="D362" s="132" t="s">
        <v>570</v>
      </c>
    </row>
    <row r="363" spans="1:4" x14ac:dyDescent="0.25">
      <c r="A363">
        <v>361</v>
      </c>
      <c r="C363" s="133">
        <v>45747</v>
      </c>
      <c r="D363" s="132" t="s">
        <v>569</v>
      </c>
    </row>
    <row r="364" spans="1:4" x14ac:dyDescent="0.25">
      <c r="A364">
        <v>362</v>
      </c>
      <c r="C364" s="133">
        <v>45747</v>
      </c>
      <c r="D364" s="132" t="s">
        <v>568</v>
      </c>
    </row>
    <row r="365" spans="1:4" x14ac:dyDescent="0.25">
      <c r="A365">
        <v>363</v>
      </c>
      <c r="C365" s="133">
        <v>45747</v>
      </c>
      <c r="D365" s="132" t="s">
        <v>567</v>
      </c>
    </row>
    <row r="366" spans="1:4" x14ac:dyDescent="0.25">
      <c r="A366">
        <v>364</v>
      </c>
      <c r="C366" s="133">
        <v>45747</v>
      </c>
      <c r="D366" s="132" t="s">
        <v>566</v>
      </c>
    </row>
    <row r="367" spans="1:4" x14ac:dyDescent="0.25">
      <c r="A367">
        <v>365</v>
      </c>
      <c r="C367" s="133">
        <v>45747</v>
      </c>
      <c r="D367" s="132" t="s">
        <v>565</v>
      </c>
    </row>
    <row r="368" spans="1:4" x14ac:dyDescent="0.25">
      <c r="A368">
        <v>366</v>
      </c>
      <c r="C368" s="133">
        <v>45747</v>
      </c>
      <c r="D368" s="132" t="s">
        <v>564</v>
      </c>
    </row>
    <row r="369" spans="1:4" x14ac:dyDescent="0.25">
      <c r="A369">
        <v>367</v>
      </c>
      <c r="C369" s="133">
        <v>45747</v>
      </c>
      <c r="D369" s="132" t="s">
        <v>563</v>
      </c>
    </row>
    <row r="370" spans="1:4" x14ac:dyDescent="0.25">
      <c r="A370">
        <v>368</v>
      </c>
      <c r="C370" s="133">
        <v>45747</v>
      </c>
      <c r="D370" s="132" t="s">
        <v>562</v>
      </c>
    </row>
    <row r="371" spans="1:4" x14ac:dyDescent="0.25">
      <c r="A371">
        <v>369</v>
      </c>
      <c r="C371" s="133">
        <v>45747</v>
      </c>
      <c r="D371" s="132" t="s">
        <v>561</v>
      </c>
    </row>
    <row r="372" spans="1:4" x14ac:dyDescent="0.25">
      <c r="A372">
        <v>370</v>
      </c>
      <c r="C372" s="133">
        <v>45747</v>
      </c>
      <c r="D372" s="132" t="s">
        <v>560</v>
      </c>
    </row>
    <row r="373" spans="1:4" x14ac:dyDescent="0.25">
      <c r="A373">
        <v>371</v>
      </c>
      <c r="C373" s="133">
        <v>45747</v>
      </c>
      <c r="D373" s="132" t="s">
        <v>559</v>
      </c>
    </row>
    <row r="374" spans="1:4" x14ac:dyDescent="0.25">
      <c r="A374">
        <v>372</v>
      </c>
      <c r="C374" s="133">
        <v>45747</v>
      </c>
      <c r="D374" s="132" t="s">
        <v>558</v>
      </c>
    </row>
    <row r="375" spans="1:4" x14ac:dyDescent="0.25">
      <c r="A375">
        <v>373</v>
      </c>
      <c r="C375" s="133">
        <v>45747</v>
      </c>
      <c r="D375" s="132" t="s">
        <v>557</v>
      </c>
    </row>
    <row r="376" spans="1:4" x14ac:dyDescent="0.25">
      <c r="A376">
        <v>374</v>
      </c>
      <c r="C376" s="133">
        <v>45747</v>
      </c>
      <c r="D376" s="132" t="s">
        <v>556</v>
      </c>
    </row>
    <row r="377" spans="1:4" x14ac:dyDescent="0.25">
      <c r="A377">
        <v>375</v>
      </c>
      <c r="C377" s="133">
        <v>45747</v>
      </c>
      <c r="D377" s="132" t="s">
        <v>555</v>
      </c>
    </row>
    <row r="378" spans="1:4" x14ac:dyDescent="0.25">
      <c r="A378">
        <v>376</v>
      </c>
      <c r="C378" s="133">
        <v>45747</v>
      </c>
      <c r="D378" s="132" t="s">
        <v>554</v>
      </c>
    </row>
    <row r="379" spans="1:4" x14ac:dyDescent="0.25">
      <c r="A379">
        <v>377</v>
      </c>
      <c r="C379" s="133">
        <v>45747</v>
      </c>
      <c r="D379" s="132" t="s">
        <v>553</v>
      </c>
    </row>
    <row r="380" spans="1:4" x14ac:dyDescent="0.25">
      <c r="A380">
        <v>378</v>
      </c>
      <c r="C380" s="133">
        <v>45747</v>
      </c>
      <c r="D380" s="132" t="s">
        <v>552</v>
      </c>
    </row>
    <row r="381" spans="1:4" x14ac:dyDescent="0.25">
      <c r="A381">
        <v>379</v>
      </c>
      <c r="C381" s="133">
        <v>45747</v>
      </c>
      <c r="D381" s="132" t="s">
        <v>551</v>
      </c>
    </row>
    <row r="382" spans="1:4" x14ac:dyDescent="0.25">
      <c r="A382">
        <v>380</v>
      </c>
      <c r="C382" s="133">
        <v>45747</v>
      </c>
      <c r="D382" s="132" t="s">
        <v>550</v>
      </c>
    </row>
    <row r="383" spans="1:4" x14ac:dyDescent="0.25">
      <c r="A383">
        <v>381</v>
      </c>
      <c r="C383" s="133">
        <v>45747</v>
      </c>
      <c r="D383" s="132" t="s">
        <v>549</v>
      </c>
    </row>
    <row r="384" spans="1:4" x14ac:dyDescent="0.25">
      <c r="A384">
        <v>382</v>
      </c>
      <c r="C384" s="133">
        <v>45747</v>
      </c>
      <c r="D384" s="132" t="s">
        <v>548</v>
      </c>
    </row>
    <row r="385" spans="1:4" x14ac:dyDescent="0.25">
      <c r="A385">
        <v>383</v>
      </c>
      <c r="C385" s="133">
        <v>45747</v>
      </c>
      <c r="D385" s="132" t="s">
        <v>547</v>
      </c>
    </row>
    <row r="386" spans="1:4" x14ac:dyDescent="0.25">
      <c r="A386">
        <v>384</v>
      </c>
      <c r="C386" s="133">
        <v>45747</v>
      </c>
      <c r="D386" s="132" t="s">
        <v>546</v>
      </c>
    </row>
    <row r="387" spans="1:4" x14ac:dyDescent="0.25">
      <c r="A387">
        <v>385</v>
      </c>
      <c r="C387" s="133">
        <v>45747</v>
      </c>
      <c r="D387" s="132" t="s">
        <v>545</v>
      </c>
    </row>
    <row r="388" spans="1:4" x14ac:dyDescent="0.25">
      <c r="A388">
        <v>386</v>
      </c>
      <c r="C388" s="133">
        <v>45747</v>
      </c>
      <c r="D388" s="132" t="s">
        <v>544</v>
      </c>
    </row>
    <row r="389" spans="1:4" x14ac:dyDescent="0.25">
      <c r="A389">
        <v>387</v>
      </c>
      <c r="C389" s="133">
        <v>45747</v>
      </c>
      <c r="D389" s="132" t="s">
        <v>543</v>
      </c>
    </row>
    <row r="390" spans="1:4" x14ac:dyDescent="0.25">
      <c r="A390">
        <v>388</v>
      </c>
      <c r="C390" s="133">
        <v>45747</v>
      </c>
      <c r="D390" s="132" t="s">
        <v>542</v>
      </c>
    </row>
    <row r="391" spans="1:4" x14ac:dyDescent="0.25">
      <c r="A391">
        <v>389</v>
      </c>
      <c r="C391" s="133">
        <v>45747</v>
      </c>
      <c r="D391" s="132" t="s">
        <v>541</v>
      </c>
    </row>
    <row r="392" spans="1:4" x14ac:dyDescent="0.25">
      <c r="A392">
        <v>390</v>
      </c>
      <c r="C392" s="133">
        <v>45747</v>
      </c>
      <c r="D392" s="132" t="s">
        <v>540</v>
      </c>
    </row>
    <row r="393" spans="1:4" x14ac:dyDescent="0.25">
      <c r="A393">
        <v>391</v>
      </c>
      <c r="C393" s="133">
        <v>45747</v>
      </c>
      <c r="D393" s="132" t="s">
        <v>539</v>
      </c>
    </row>
    <row r="394" spans="1:4" x14ac:dyDescent="0.25">
      <c r="A394">
        <v>392</v>
      </c>
      <c r="C394" s="133">
        <v>45747</v>
      </c>
      <c r="D394" s="132" t="s">
        <v>538</v>
      </c>
    </row>
    <row r="395" spans="1:4" x14ac:dyDescent="0.25">
      <c r="A395">
        <v>393</v>
      </c>
      <c r="C395" s="133">
        <v>45747</v>
      </c>
      <c r="D395" s="132" t="s">
        <v>537</v>
      </c>
    </row>
    <row r="396" spans="1:4" x14ac:dyDescent="0.25">
      <c r="A396">
        <v>394</v>
      </c>
      <c r="C396" s="133">
        <v>45747</v>
      </c>
      <c r="D396" s="132" t="s">
        <v>536</v>
      </c>
    </row>
    <row r="397" spans="1:4" x14ac:dyDescent="0.25">
      <c r="A397">
        <v>395</v>
      </c>
      <c r="C397" s="133">
        <v>45747</v>
      </c>
      <c r="D397" s="132" t="s">
        <v>535</v>
      </c>
    </row>
    <row r="398" spans="1:4" x14ac:dyDescent="0.25">
      <c r="A398">
        <v>396</v>
      </c>
      <c r="C398" s="133">
        <v>45747</v>
      </c>
      <c r="D398" s="132" t="s">
        <v>534</v>
      </c>
    </row>
    <row r="399" spans="1:4" x14ac:dyDescent="0.25">
      <c r="A399">
        <v>397</v>
      </c>
      <c r="C399" s="133">
        <v>45747</v>
      </c>
      <c r="D399" s="132" t="s">
        <v>533</v>
      </c>
    </row>
    <row r="400" spans="1:4" x14ac:dyDescent="0.25">
      <c r="A400">
        <v>398</v>
      </c>
      <c r="C400" s="133">
        <v>45747</v>
      </c>
      <c r="D400" s="132" t="s">
        <v>532</v>
      </c>
    </row>
    <row r="401" spans="1:4" x14ac:dyDescent="0.25">
      <c r="A401">
        <v>399</v>
      </c>
      <c r="C401" s="133">
        <v>45747</v>
      </c>
      <c r="D401" s="132" t="s">
        <v>531</v>
      </c>
    </row>
    <row r="402" spans="1:4" x14ac:dyDescent="0.25">
      <c r="A402">
        <v>400</v>
      </c>
      <c r="C402" s="133">
        <v>45747</v>
      </c>
      <c r="D402" s="132" t="s">
        <v>530</v>
      </c>
    </row>
    <row r="403" spans="1:4" x14ac:dyDescent="0.25">
      <c r="A403">
        <v>401</v>
      </c>
      <c r="C403" s="133">
        <v>45747</v>
      </c>
      <c r="D403" s="132" t="s">
        <v>529</v>
      </c>
    </row>
    <row r="404" spans="1:4" x14ac:dyDescent="0.25">
      <c r="A404">
        <v>402</v>
      </c>
      <c r="C404" s="133">
        <v>45747</v>
      </c>
      <c r="D404" s="132" t="s">
        <v>528</v>
      </c>
    </row>
    <row r="405" spans="1:4" x14ac:dyDescent="0.25">
      <c r="A405">
        <v>403</v>
      </c>
      <c r="C405" s="133">
        <v>45747</v>
      </c>
      <c r="D405" s="132" t="s">
        <v>527</v>
      </c>
    </row>
    <row r="406" spans="1:4" x14ac:dyDescent="0.25">
      <c r="A406">
        <v>404</v>
      </c>
      <c r="C406" s="133">
        <v>45747</v>
      </c>
      <c r="D406" s="132" t="s">
        <v>526</v>
      </c>
    </row>
    <row r="407" spans="1:4" x14ac:dyDescent="0.25">
      <c r="A407">
        <v>405</v>
      </c>
      <c r="C407" s="133">
        <v>45747</v>
      </c>
      <c r="D407" s="132" t="s">
        <v>525</v>
      </c>
    </row>
    <row r="408" spans="1:4" x14ac:dyDescent="0.25">
      <c r="A408">
        <v>406</v>
      </c>
      <c r="C408" s="133">
        <v>45747</v>
      </c>
      <c r="D408" s="132" t="s">
        <v>524</v>
      </c>
    </row>
    <row r="409" spans="1:4" x14ac:dyDescent="0.25">
      <c r="A409">
        <v>407</v>
      </c>
      <c r="C409" s="133">
        <v>45747</v>
      </c>
      <c r="D409" s="132" t="s">
        <v>523</v>
      </c>
    </row>
    <row r="410" spans="1:4" x14ac:dyDescent="0.25">
      <c r="A410">
        <v>408</v>
      </c>
      <c r="C410" s="133">
        <v>45747</v>
      </c>
      <c r="D410" s="132" t="s">
        <v>522</v>
      </c>
    </row>
    <row r="411" spans="1:4" x14ac:dyDescent="0.25">
      <c r="A411">
        <v>409</v>
      </c>
      <c r="C411" s="133">
        <v>45747</v>
      </c>
      <c r="D411" s="132" t="s">
        <v>521</v>
      </c>
    </row>
    <row r="412" spans="1:4" x14ac:dyDescent="0.25">
      <c r="A412">
        <v>410</v>
      </c>
      <c r="C412" s="133">
        <v>45747</v>
      </c>
      <c r="D412" s="132" t="s">
        <v>520</v>
      </c>
    </row>
    <row r="413" spans="1:4" x14ac:dyDescent="0.25">
      <c r="A413">
        <v>411</v>
      </c>
      <c r="C413" s="133">
        <v>45747</v>
      </c>
      <c r="D413" s="132" t="s">
        <v>519</v>
      </c>
    </row>
    <row r="414" spans="1:4" x14ac:dyDescent="0.25">
      <c r="A414">
        <v>412</v>
      </c>
      <c r="C414" s="133">
        <v>45747</v>
      </c>
      <c r="D414" s="132" t="s">
        <v>518</v>
      </c>
    </row>
    <row r="415" spans="1:4" x14ac:dyDescent="0.25">
      <c r="A415">
        <v>413</v>
      </c>
      <c r="C415" s="133">
        <v>45747</v>
      </c>
      <c r="D415" s="132" t="s">
        <v>517</v>
      </c>
    </row>
    <row r="416" spans="1:4" x14ac:dyDescent="0.25">
      <c r="A416">
        <v>414</v>
      </c>
      <c r="C416" s="133">
        <v>45747</v>
      </c>
      <c r="D416" s="132" t="s">
        <v>516</v>
      </c>
    </row>
    <row r="417" spans="1:4" x14ac:dyDescent="0.25">
      <c r="A417">
        <v>415</v>
      </c>
      <c r="C417" s="133">
        <v>45747</v>
      </c>
      <c r="D417" s="132" t="s">
        <v>515</v>
      </c>
    </row>
    <row r="418" spans="1:4" x14ac:dyDescent="0.25">
      <c r="A418">
        <v>416</v>
      </c>
      <c r="C418" s="133">
        <v>45747</v>
      </c>
      <c r="D418" s="132" t="s">
        <v>514</v>
      </c>
    </row>
    <row r="419" spans="1:4" x14ac:dyDescent="0.25">
      <c r="A419">
        <v>417</v>
      </c>
      <c r="C419" s="133">
        <v>45747</v>
      </c>
      <c r="D419" s="132" t="s">
        <v>513</v>
      </c>
    </row>
    <row r="420" spans="1:4" x14ac:dyDescent="0.25">
      <c r="A420">
        <v>418</v>
      </c>
      <c r="C420" s="133">
        <v>45747</v>
      </c>
      <c r="D420" s="132" t="s">
        <v>512</v>
      </c>
    </row>
    <row r="421" spans="1:4" x14ac:dyDescent="0.25">
      <c r="A421">
        <v>419</v>
      </c>
      <c r="C421" s="133">
        <v>44651</v>
      </c>
      <c r="D421" s="132" t="s">
        <v>511</v>
      </c>
    </row>
    <row r="422" spans="1:4" x14ac:dyDescent="0.25">
      <c r="A422">
        <v>420</v>
      </c>
      <c r="C422" s="133">
        <v>45747</v>
      </c>
      <c r="D422" s="132" t="s">
        <v>510</v>
      </c>
    </row>
    <row r="423" spans="1:4" x14ac:dyDescent="0.25">
      <c r="A423">
        <v>421</v>
      </c>
      <c r="C423" s="133">
        <v>45747</v>
      </c>
      <c r="D423" s="132" t="s">
        <v>509</v>
      </c>
    </row>
    <row r="424" spans="1:4" x14ac:dyDescent="0.25">
      <c r="A424">
        <v>422</v>
      </c>
      <c r="C424" s="133">
        <v>45747</v>
      </c>
      <c r="D424" s="132" t="s">
        <v>508</v>
      </c>
    </row>
    <row r="425" spans="1:4" x14ac:dyDescent="0.25">
      <c r="A425">
        <v>423</v>
      </c>
      <c r="C425" s="133">
        <v>45747</v>
      </c>
      <c r="D425" s="132" t="s">
        <v>507</v>
      </c>
    </row>
    <row r="426" spans="1:4" x14ac:dyDescent="0.25">
      <c r="A426">
        <v>424</v>
      </c>
      <c r="C426" s="133">
        <v>45747</v>
      </c>
      <c r="D426" s="132" t="s">
        <v>506</v>
      </c>
    </row>
    <row r="427" spans="1:4" x14ac:dyDescent="0.25">
      <c r="A427">
        <v>425</v>
      </c>
      <c r="C427" s="133">
        <v>45747</v>
      </c>
      <c r="D427" s="132" t="s">
        <v>505</v>
      </c>
    </row>
    <row r="428" spans="1:4" x14ac:dyDescent="0.25">
      <c r="A428">
        <v>426</v>
      </c>
      <c r="C428" s="133">
        <v>45747</v>
      </c>
      <c r="D428" s="132" t="s">
        <v>504</v>
      </c>
    </row>
    <row r="429" spans="1:4" x14ac:dyDescent="0.25">
      <c r="A429">
        <v>427</v>
      </c>
      <c r="C429" s="133">
        <v>45747</v>
      </c>
      <c r="D429" s="132" t="s">
        <v>503</v>
      </c>
    </row>
    <row r="430" spans="1:4" x14ac:dyDescent="0.25">
      <c r="A430">
        <v>428</v>
      </c>
      <c r="C430" s="133">
        <v>45747</v>
      </c>
      <c r="D430" s="132" t="s">
        <v>502</v>
      </c>
    </row>
    <row r="431" spans="1:4" x14ac:dyDescent="0.25">
      <c r="A431">
        <v>429</v>
      </c>
      <c r="C431" s="133">
        <v>45747</v>
      </c>
      <c r="D431" s="132" t="s">
        <v>501</v>
      </c>
    </row>
    <row r="432" spans="1:4" x14ac:dyDescent="0.25">
      <c r="A432">
        <v>430</v>
      </c>
      <c r="C432" s="133">
        <v>45930</v>
      </c>
      <c r="D432" s="132" t="s">
        <v>500</v>
      </c>
    </row>
    <row r="433" spans="1:4" x14ac:dyDescent="0.25">
      <c r="A433">
        <v>431</v>
      </c>
      <c r="C433" s="133">
        <v>45747</v>
      </c>
      <c r="D433" s="132" t="s">
        <v>499</v>
      </c>
    </row>
    <row r="434" spans="1:4" x14ac:dyDescent="0.25">
      <c r="A434">
        <v>432</v>
      </c>
      <c r="C434" s="133">
        <v>45747</v>
      </c>
      <c r="D434" s="132" t="s">
        <v>498</v>
      </c>
    </row>
    <row r="435" spans="1:4" x14ac:dyDescent="0.25">
      <c r="A435">
        <v>433</v>
      </c>
      <c r="C435" s="133">
        <v>45747</v>
      </c>
      <c r="D435" s="132" t="s">
        <v>497</v>
      </c>
    </row>
    <row r="436" spans="1:4" x14ac:dyDescent="0.25">
      <c r="A436">
        <v>434</v>
      </c>
      <c r="C436" s="133">
        <v>45747</v>
      </c>
      <c r="D436" s="132" t="s">
        <v>496</v>
      </c>
    </row>
    <row r="437" spans="1:4" x14ac:dyDescent="0.25">
      <c r="A437">
        <v>435</v>
      </c>
      <c r="C437" s="133">
        <v>45747</v>
      </c>
      <c r="D437" s="132" t="s">
        <v>495</v>
      </c>
    </row>
    <row r="438" spans="1:4" x14ac:dyDescent="0.25">
      <c r="A438">
        <v>436</v>
      </c>
      <c r="C438" s="133">
        <v>45747</v>
      </c>
      <c r="D438" s="132" t="s">
        <v>494</v>
      </c>
    </row>
    <row r="439" spans="1:4" x14ac:dyDescent="0.25">
      <c r="A439">
        <v>437</v>
      </c>
      <c r="C439" s="133">
        <v>45565</v>
      </c>
      <c r="D439" s="132" t="s">
        <v>493</v>
      </c>
    </row>
    <row r="440" spans="1:4" x14ac:dyDescent="0.25">
      <c r="A440">
        <v>438</v>
      </c>
      <c r="C440" s="133">
        <v>45565</v>
      </c>
      <c r="D440" s="132" t="s">
        <v>492</v>
      </c>
    </row>
    <row r="441" spans="1:4" x14ac:dyDescent="0.25">
      <c r="A441">
        <v>439</v>
      </c>
      <c r="C441" s="133">
        <v>45747</v>
      </c>
      <c r="D441" s="132" t="s">
        <v>491</v>
      </c>
    </row>
    <row r="442" spans="1:4" x14ac:dyDescent="0.25">
      <c r="A442">
        <v>440</v>
      </c>
      <c r="C442" s="133">
        <v>45747</v>
      </c>
      <c r="D442" s="132" t="s">
        <v>490</v>
      </c>
    </row>
    <row r="443" spans="1:4" x14ac:dyDescent="0.25">
      <c r="A443">
        <v>441</v>
      </c>
      <c r="C443" s="133">
        <v>45747</v>
      </c>
      <c r="D443" s="132" t="s">
        <v>489</v>
      </c>
    </row>
    <row r="444" spans="1:4" x14ac:dyDescent="0.25">
      <c r="A444">
        <v>442</v>
      </c>
      <c r="C444" s="133">
        <v>45747</v>
      </c>
      <c r="D444" s="132" t="s">
        <v>488</v>
      </c>
    </row>
    <row r="445" spans="1:4" x14ac:dyDescent="0.25">
      <c r="A445">
        <v>443</v>
      </c>
      <c r="C445" s="133">
        <v>45747</v>
      </c>
      <c r="D445" s="132" t="s">
        <v>487</v>
      </c>
    </row>
    <row r="446" spans="1:4" x14ac:dyDescent="0.25">
      <c r="A446">
        <v>444</v>
      </c>
      <c r="C446" s="133">
        <v>45930</v>
      </c>
      <c r="D446" s="132" t="s">
        <v>486</v>
      </c>
    </row>
    <row r="447" spans="1:4" x14ac:dyDescent="0.25">
      <c r="A447">
        <v>445</v>
      </c>
      <c r="C447" s="133">
        <v>45930</v>
      </c>
      <c r="D447" s="132" t="s">
        <v>485</v>
      </c>
    </row>
    <row r="448" spans="1:4" x14ac:dyDescent="0.25">
      <c r="A448">
        <v>446</v>
      </c>
      <c r="C448" s="133">
        <v>45930</v>
      </c>
      <c r="D448" s="132" t="s">
        <v>484</v>
      </c>
    </row>
    <row r="449" spans="1:4" x14ac:dyDescent="0.25">
      <c r="A449">
        <v>447</v>
      </c>
      <c r="C449" s="133">
        <v>45930</v>
      </c>
      <c r="D449" s="132" t="s">
        <v>483</v>
      </c>
    </row>
    <row r="450" spans="1:4" x14ac:dyDescent="0.25">
      <c r="A450">
        <v>448</v>
      </c>
      <c r="C450" s="133">
        <v>45747</v>
      </c>
      <c r="D450" s="132" t="s">
        <v>482</v>
      </c>
    </row>
    <row r="451" spans="1:4" x14ac:dyDescent="0.25">
      <c r="A451">
        <v>449</v>
      </c>
      <c r="C451" s="133">
        <v>45747</v>
      </c>
      <c r="D451" s="132" t="s">
        <v>481</v>
      </c>
    </row>
    <row r="452" spans="1:4" x14ac:dyDescent="0.25">
      <c r="A452">
        <v>450</v>
      </c>
      <c r="C452" s="133">
        <v>45747</v>
      </c>
      <c r="D452" s="132" t="s">
        <v>480</v>
      </c>
    </row>
    <row r="453" spans="1:4" x14ac:dyDescent="0.25">
      <c r="A453">
        <v>451</v>
      </c>
      <c r="C453" s="133">
        <v>45747</v>
      </c>
      <c r="D453" s="132" t="s">
        <v>479</v>
      </c>
    </row>
    <row r="454" spans="1:4" x14ac:dyDescent="0.25">
      <c r="A454">
        <v>452</v>
      </c>
      <c r="C454" s="133">
        <v>45747</v>
      </c>
      <c r="D454" s="132" t="s">
        <v>478</v>
      </c>
    </row>
    <row r="455" spans="1:4" x14ac:dyDescent="0.25">
      <c r="A455">
        <v>453</v>
      </c>
      <c r="C455" s="133">
        <v>45747</v>
      </c>
      <c r="D455" s="132" t="s">
        <v>477</v>
      </c>
    </row>
    <row r="456" spans="1:4" x14ac:dyDescent="0.25">
      <c r="A456">
        <v>454</v>
      </c>
      <c r="C456" s="133">
        <v>45747</v>
      </c>
      <c r="D456" s="132" t="s">
        <v>476</v>
      </c>
    </row>
    <row r="457" spans="1:4" x14ac:dyDescent="0.25">
      <c r="A457">
        <v>455</v>
      </c>
      <c r="C457" s="133">
        <v>45747</v>
      </c>
      <c r="D457" s="132" t="s">
        <v>475</v>
      </c>
    </row>
    <row r="458" spans="1:4" x14ac:dyDescent="0.25">
      <c r="A458">
        <v>456</v>
      </c>
      <c r="C458" s="133">
        <v>45747</v>
      </c>
      <c r="D458" s="132" t="s">
        <v>474</v>
      </c>
    </row>
    <row r="459" spans="1:4" x14ac:dyDescent="0.25">
      <c r="A459">
        <v>457</v>
      </c>
      <c r="C459" s="133">
        <v>45747</v>
      </c>
      <c r="D459" s="132" t="s">
        <v>473</v>
      </c>
    </row>
    <row r="460" spans="1:4" x14ac:dyDescent="0.25">
      <c r="A460">
        <v>458</v>
      </c>
      <c r="C460" s="133">
        <v>45747</v>
      </c>
      <c r="D460" s="132" t="s">
        <v>472</v>
      </c>
    </row>
    <row r="461" spans="1:4" x14ac:dyDescent="0.25">
      <c r="A461">
        <v>459</v>
      </c>
      <c r="C461" s="133">
        <v>45747</v>
      </c>
      <c r="D461" s="132" t="s">
        <v>471</v>
      </c>
    </row>
    <row r="462" spans="1:4" x14ac:dyDescent="0.25">
      <c r="A462">
        <v>460</v>
      </c>
      <c r="C462" s="133">
        <v>45747</v>
      </c>
      <c r="D462" s="132" t="s">
        <v>470</v>
      </c>
    </row>
    <row r="463" spans="1:4" x14ac:dyDescent="0.25">
      <c r="A463">
        <v>461</v>
      </c>
      <c r="C463" s="133">
        <v>45747</v>
      </c>
      <c r="D463" s="132" t="s">
        <v>469</v>
      </c>
    </row>
    <row r="464" spans="1:4" x14ac:dyDescent="0.25">
      <c r="A464">
        <v>462</v>
      </c>
      <c r="C464" s="133">
        <v>45747</v>
      </c>
      <c r="D464" s="132" t="s">
        <v>468</v>
      </c>
    </row>
    <row r="465" spans="1:4" x14ac:dyDescent="0.25">
      <c r="A465">
        <v>463</v>
      </c>
      <c r="C465" s="133">
        <v>45747</v>
      </c>
      <c r="D465" s="132" t="s">
        <v>467</v>
      </c>
    </row>
    <row r="466" spans="1:4" x14ac:dyDescent="0.25">
      <c r="A466">
        <v>464</v>
      </c>
      <c r="C466" s="133">
        <v>45747</v>
      </c>
      <c r="D466" s="132" t="s">
        <v>466</v>
      </c>
    </row>
    <row r="467" spans="1:4" x14ac:dyDescent="0.25">
      <c r="A467">
        <v>465</v>
      </c>
      <c r="C467" s="133">
        <v>45747</v>
      </c>
      <c r="D467" s="132" t="s">
        <v>465</v>
      </c>
    </row>
    <row r="468" spans="1:4" x14ac:dyDescent="0.25">
      <c r="A468">
        <v>466</v>
      </c>
      <c r="C468" s="133">
        <v>45747</v>
      </c>
      <c r="D468" s="132" t="s">
        <v>464</v>
      </c>
    </row>
    <row r="469" spans="1:4" x14ac:dyDescent="0.25">
      <c r="A469">
        <v>467</v>
      </c>
      <c r="C469" s="133">
        <v>45747</v>
      </c>
      <c r="D469" s="132" t="s">
        <v>463</v>
      </c>
    </row>
    <row r="470" spans="1:4" x14ac:dyDescent="0.25">
      <c r="A470">
        <v>468</v>
      </c>
      <c r="C470" s="133">
        <v>45747</v>
      </c>
      <c r="D470" s="132" t="s">
        <v>462</v>
      </c>
    </row>
    <row r="471" spans="1:4" x14ac:dyDescent="0.25">
      <c r="A471">
        <v>469</v>
      </c>
      <c r="C471" s="133">
        <v>45747</v>
      </c>
      <c r="D471" s="132" t="s">
        <v>461</v>
      </c>
    </row>
    <row r="472" spans="1:4" x14ac:dyDescent="0.25">
      <c r="A472">
        <v>470</v>
      </c>
      <c r="C472" s="133">
        <v>45747</v>
      </c>
      <c r="D472" s="132" t="s">
        <v>460</v>
      </c>
    </row>
    <row r="473" spans="1:4" x14ac:dyDescent="0.25">
      <c r="A473">
        <v>471</v>
      </c>
      <c r="C473" s="133">
        <v>45747</v>
      </c>
      <c r="D473" s="132" t="s">
        <v>459</v>
      </c>
    </row>
    <row r="474" spans="1:4" x14ac:dyDescent="0.25">
      <c r="A474">
        <v>472</v>
      </c>
      <c r="C474" s="133">
        <v>45747</v>
      </c>
      <c r="D474" s="132" t="s">
        <v>458</v>
      </c>
    </row>
    <row r="475" spans="1:4" x14ac:dyDescent="0.25">
      <c r="A475">
        <v>473</v>
      </c>
      <c r="C475" s="133">
        <v>45747</v>
      </c>
      <c r="D475" s="132" t="s">
        <v>457</v>
      </c>
    </row>
    <row r="476" spans="1:4" x14ac:dyDescent="0.25">
      <c r="A476">
        <v>474</v>
      </c>
      <c r="C476" s="133">
        <v>45747</v>
      </c>
      <c r="D476" s="132" t="s">
        <v>456</v>
      </c>
    </row>
    <row r="477" spans="1:4" x14ac:dyDescent="0.25">
      <c r="A477">
        <v>475</v>
      </c>
      <c r="C477" s="133">
        <v>45747</v>
      </c>
      <c r="D477" s="132" t="s">
        <v>455</v>
      </c>
    </row>
    <row r="478" spans="1:4" x14ac:dyDescent="0.25">
      <c r="A478">
        <v>476</v>
      </c>
      <c r="C478" s="133">
        <v>45747</v>
      </c>
      <c r="D478" s="132" t="s">
        <v>454</v>
      </c>
    </row>
    <row r="479" spans="1:4" x14ac:dyDescent="0.25">
      <c r="A479">
        <v>477</v>
      </c>
      <c r="C479" s="133">
        <v>45747</v>
      </c>
      <c r="D479" s="132" t="s">
        <v>453</v>
      </c>
    </row>
    <row r="480" spans="1:4" x14ac:dyDescent="0.25">
      <c r="A480">
        <v>478</v>
      </c>
      <c r="C480" s="133">
        <v>45747</v>
      </c>
      <c r="D480" s="132" t="s">
        <v>452</v>
      </c>
    </row>
    <row r="481" spans="1:4" x14ac:dyDescent="0.25">
      <c r="A481">
        <v>479</v>
      </c>
      <c r="C481" s="133">
        <v>45747</v>
      </c>
      <c r="D481" s="132" t="s">
        <v>451</v>
      </c>
    </row>
    <row r="482" spans="1:4" x14ac:dyDescent="0.25">
      <c r="A482">
        <v>480</v>
      </c>
      <c r="C482" s="133">
        <v>45747</v>
      </c>
      <c r="D482" s="132" t="s">
        <v>450</v>
      </c>
    </row>
  </sheetData>
  <mergeCells count="3">
    <mergeCell ref="B1:C1"/>
    <mergeCell ref="A1:A2"/>
    <mergeCell ref="D1:D2"/>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DD787-20CC-4F60-BD43-F2243DF7FA18}">
  <sheetPr>
    <tabColor theme="7"/>
  </sheetPr>
  <dimension ref="A1:C5"/>
  <sheetViews>
    <sheetView topLeftCell="A2" workbookViewId="0">
      <selection activeCell="D16" sqref="D16"/>
    </sheetView>
  </sheetViews>
  <sheetFormatPr baseColWidth="10" defaultRowHeight="15" x14ac:dyDescent="0.25"/>
  <cols>
    <col min="1" max="1" width="24.42578125" customWidth="1"/>
  </cols>
  <sheetData>
    <row r="1" spans="1:3" x14ac:dyDescent="0.25">
      <c r="B1">
        <v>2021</v>
      </c>
      <c r="C1">
        <v>2022</v>
      </c>
    </row>
    <row r="2" spans="1:3" x14ac:dyDescent="0.25">
      <c r="A2" t="s">
        <v>939</v>
      </c>
      <c r="B2">
        <v>655</v>
      </c>
      <c r="C2">
        <v>879</v>
      </c>
    </row>
    <row r="3" spans="1:3" x14ac:dyDescent="0.25">
      <c r="A3" t="s">
        <v>938</v>
      </c>
      <c r="B3" s="41">
        <v>329760</v>
      </c>
      <c r="C3" s="41">
        <v>441080</v>
      </c>
    </row>
    <row r="4" spans="1:3" ht="45" x14ac:dyDescent="0.25">
      <c r="A4" s="49" t="s">
        <v>937</v>
      </c>
      <c r="C4">
        <v>480</v>
      </c>
    </row>
    <row r="5" spans="1:3" ht="45" x14ac:dyDescent="0.25">
      <c r="A5" s="49" t="s">
        <v>936</v>
      </c>
      <c r="B5">
        <v>13</v>
      </c>
      <c r="C5">
        <v>2</v>
      </c>
    </row>
  </sheetData>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222D-88FC-4734-B117-F158A80E74C7}">
  <sheetPr>
    <tabColor theme="7"/>
  </sheetPr>
  <dimension ref="A1:E59"/>
  <sheetViews>
    <sheetView topLeftCell="A2" workbookViewId="0">
      <selection activeCell="D16" sqref="D16"/>
    </sheetView>
  </sheetViews>
  <sheetFormatPr baseColWidth="10" defaultRowHeight="15" x14ac:dyDescent="0.25"/>
  <cols>
    <col min="1" max="1" width="12.7109375" customWidth="1"/>
    <col min="2" max="2" width="22" customWidth="1"/>
    <col min="3" max="3" width="14.42578125" customWidth="1"/>
    <col min="4" max="4" width="48.140625" customWidth="1"/>
    <col min="5" max="5" width="27.7109375" customWidth="1"/>
  </cols>
  <sheetData>
    <row r="1" spans="1:5" x14ac:dyDescent="0.25">
      <c r="A1" s="203" t="s">
        <v>935</v>
      </c>
      <c r="B1" s="203" t="s">
        <v>1052</v>
      </c>
      <c r="C1" s="203"/>
      <c r="D1" s="204" t="s">
        <v>1051</v>
      </c>
      <c r="E1" s="204" t="s">
        <v>1050</v>
      </c>
    </row>
    <row r="2" spans="1:5" ht="32.1" customHeight="1" x14ac:dyDescent="0.25">
      <c r="A2" s="203"/>
      <c r="B2" t="s">
        <v>1049</v>
      </c>
      <c r="C2" t="s">
        <v>931</v>
      </c>
      <c r="D2" s="204"/>
      <c r="E2" s="204"/>
    </row>
    <row r="3" spans="1:5" x14ac:dyDescent="0.25">
      <c r="A3">
        <v>1</v>
      </c>
      <c r="B3" s="135" t="s">
        <v>1048</v>
      </c>
      <c r="C3" s="135" t="s">
        <v>942</v>
      </c>
      <c r="D3" s="135" t="s">
        <v>1047</v>
      </c>
      <c r="E3" s="135" t="s">
        <v>940</v>
      </c>
    </row>
    <row r="4" spans="1:5" x14ac:dyDescent="0.25">
      <c r="A4">
        <v>2</v>
      </c>
      <c r="B4" s="135" t="s">
        <v>996</v>
      </c>
      <c r="C4" s="135" t="s">
        <v>942</v>
      </c>
      <c r="D4" s="135" t="s">
        <v>1046</v>
      </c>
      <c r="E4" s="135" t="s">
        <v>940</v>
      </c>
    </row>
    <row r="5" spans="1:5" x14ac:dyDescent="0.25">
      <c r="A5">
        <v>3</v>
      </c>
      <c r="B5" s="135" t="s">
        <v>1045</v>
      </c>
      <c r="C5" s="135" t="s">
        <v>942</v>
      </c>
      <c r="D5" s="135" t="s">
        <v>1044</v>
      </c>
      <c r="E5" s="135" t="s">
        <v>940</v>
      </c>
    </row>
    <row r="6" spans="1:5" x14ac:dyDescent="0.25">
      <c r="A6">
        <v>4</v>
      </c>
      <c r="B6" s="135" t="s">
        <v>1019</v>
      </c>
      <c r="C6" s="135" t="s">
        <v>942</v>
      </c>
      <c r="D6" s="135" t="s">
        <v>1043</v>
      </c>
      <c r="E6" s="135" t="s">
        <v>940</v>
      </c>
    </row>
    <row r="7" spans="1:5" x14ac:dyDescent="0.25">
      <c r="A7">
        <v>5</v>
      </c>
      <c r="B7" s="135" t="s">
        <v>1042</v>
      </c>
      <c r="C7" s="135" t="s">
        <v>942</v>
      </c>
      <c r="D7" s="135" t="s">
        <v>1041</v>
      </c>
      <c r="E7" s="135" t="s">
        <v>940</v>
      </c>
    </row>
    <row r="8" spans="1:5" x14ac:dyDescent="0.25">
      <c r="A8">
        <v>6</v>
      </c>
      <c r="B8" s="135" t="s">
        <v>1040</v>
      </c>
      <c r="C8" s="135" t="s">
        <v>942</v>
      </c>
      <c r="D8" s="135" t="s">
        <v>1039</v>
      </c>
      <c r="E8" s="135" t="s">
        <v>1036</v>
      </c>
    </row>
    <row r="9" spans="1:5" x14ac:dyDescent="0.25">
      <c r="A9">
        <v>7</v>
      </c>
      <c r="B9" s="135" t="s">
        <v>1038</v>
      </c>
      <c r="C9" s="135" t="s">
        <v>942</v>
      </c>
      <c r="D9" s="135" t="s">
        <v>1037</v>
      </c>
      <c r="E9" s="135" t="s">
        <v>1036</v>
      </c>
    </row>
    <row r="10" spans="1:5" x14ac:dyDescent="0.25">
      <c r="A10">
        <v>8</v>
      </c>
      <c r="B10" s="135" t="s">
        <v>1035</v>
      </c>
      <c r="C10" s="135" t="s">
        <v>942</v>
      </c>
      <c r="D10" s="135" t="s">
        <v>1034</v>
      </c>
      <c r="E10" s="135" t="s">
        <v>940</v>
      </c>
    </row>
    <row r="11" spans="1:5" x14ac:dyDescent="0.25">
      <c r="A11">
        <v>9</v>
      </c>
      <c r="B11" s="135" t="s">
        <v>1033</v>
      </c>
      <c r="C11" s="135" t="s">
        <v>942</v>
      </c>
      <c r="D11" s="135" t="s">
        <v>1032</v>
      </c>
      <c r="E11" s="135" t="s">
        <v>1031</v>
      </c>
    </row>
    <row r="12" spans="1:5" x14ac:dyDescent="0.25">
      <c r="A12">
        <v>10</v>
      </c>
      <c r="B12" s="135" t="s">
        <v>1030</v>
      </c>
      <c r="C12" s="135" t="s">
        <v>1021</v>
      </c>
      <c r="D12" s="135" t="s">
        <v>1029</v>
      </c>
      <c r="E12" s="135" t="s">
        <v>940</v>
      </c>
    </row>
    <row r="13" spans="1:5" x14ac:dyDescent="0.25">
      <c r="A13">
        <v>11</v>
      </c>
      <c r="B13" s="135" t="s">
        <v>1027</v>
      </c>
      <c r="C13" s="135" t="s">
        <v>942</v>
      </c>
      <c r="D13" s="135" t="s">
        <v>1028</v>
      </c>
      <c r="E13" s="135" t="s">
        <v>940</v>
      </c>
    </row>
    <row r="14" spans="1:5" x14ac:dyDescent="0.25">
      <c r="A14">
        <v>12</v>
      </c>
      <c r="B14" s="135" t="s">
        <v>1027</v>
      </c>
      <c r="C14" s="135" t="s">
        <v>942</v>
      </c>
      <c r="D14" s="135" t="s">
        <v>1026</v>
      </c>
      <c r="E14" s="135" t="s">
        <v>940</v>
      </c>
    </row>
    <row r="15" spans="1:5" x14ac:dyDescent="0.25">
      <c r="A15">
        <v>13</v>
      </c>
      <c r="B15" s="135" t="s">
        <v>1025</v>
      </c>
      <c r="C15" s="135" t="s">
        <v>942</v>
      </c>
      <c r="D15" s="135" t="s">
        <v>1024</v>
      </c>
      <c r="E15" s="135" t="s">
        <v>940</v>
      </c>
    </row>
    <row r="16" spans="1:5" x14ac:dyDescent="0.25">
      <c r="A16">
        <v>14</v>
      </c>
      <c r="B16" s="135" t="s">
        <v>954</v>
      </c>
      <c r="C16" s="135" t="s">
        <v>942</v>
      </c>
      <c r="D16" s="135" t="s">
        <v>1023</v>
      </c>
      <c r="E16" s="135" t="s">
        <v>940</v>
      </c>
    </row>
    <row r="17" spans="1:5" x14ac:dyDescent="0.25">
      <c r="A17">
        <v>15</v>
      </c>
      <c r="B17" s="135" t="s">
        <v>1022</v>
      </c>
      <c r="C17" s="135" t="s">
        <v>1021</v>
      </c>
      <c r="D17" s="135" t="s">
        <v>1020</v>
      </c>
      <c r="E17" s="135" t="s">
        <v>940</v>
      </c>
    </row>
    <row r="18" spans="1:5" x14ac:dyDescent="0.25">
      <c r="A18">
        <v>16</v>
      </c>
      <c r="B18" s="135" t="s">
        <v>1019</v>
      </c>
      <c r="C18" s="135" t="s">
        <v>942</v>
      </c>
      <c r="D18" s="135" t="s">
        <v>1018</v>
      </c>
      <c r="E18" s="135" t="s">
        <v>940</v>
      </c>
    </row>
    <row r="19" spans="1:5" x14ac:dyDescent="0.25">
      <c r="A19">
        <v>17</v>
      </c>
      <c r="B19" s="135" t="s">
        <v>1017</v>
      </c>
      <c r="C19" s="135" t="s">
        <v>942</v>
      </c>
      <c r="D19" s="135" t="s">
        <v>1016</v>
      </c>
      <c r="E19" s="135" t="s">
        <v>940</v>
      </c>
    </row>
    <row r="20" spans="1:5" x14ac:dyDescent="0.25">
      <c r="A20">
        <v>18</v>
      </c>
      <c r="B20" s="135" t="s">
        <v>1014</v>
      </c>
      <c r="C20" s="135" t="s">
        <v>942</v>
      </c>
      <c r="D20" s="135" t="s">
        <v>1015</v>
      </c>
      <c r="E20" s="135" t="s">
        <v>997</v>
      </c>
    </row>
    <row r="21" spans="1:5" x14ac:dyDescent="0.25">
      <c r="A21">
        <v>19</v>
      </c>
      <c r="B21" s="135" t="s">
        <v>1014</v>
      </c>
      <c r="C21" s="135" t="s">
        <v>942</v>
      </c>
      <c r="D21" s="135" t="s">
        <v>1013</v>
      </c>
      <c r="E21" s="135" t="s">
        <v>997</v>
      </c>
    </row>
    <row r="22" spans="1:5" x14ac:dyDescent="0.25">
      <c r="A22">
        <v>20</v>
      </c>
      <c r="B22" s="135" t="s">
        <v>1012</v>
      </c>
      <c r="C22" s="135" t="s">
        <v>942</v>
      </c>
      <c r="D22" s="135" t="s">
        <v>1011</v>
      </c>
      <c r="E22" s="135" t="s">
        <v>940</v>
      </c>
    </row>
    <row r="23" spans="1:5" x14ac:dyDescent="0.25">
      <c r="A23">
        <v>21</v>
      </c>
      <c r="B23" s="135" t="s">
        <v>977</v>
      </c>
      <c r="C23" s="135" t="s">
        <v>942</v>
      </c>
      <c r="D23" s="135" t="s">
        <v>1010</v>
      </c>
      <c r="E23" s="135" t="s">
        <v>940</v>
      </c>
    </row>
    <row r="24" spans="1:5" x14ac:dyDescent="0.25">
      <c r="A24">
        <v>22</v>
      </c>
      <c r="B24" s="135" t="s">
        <v>961</v>
      </c>
      <c r="C24" s="135" t="s">
        <v>942</v>
      </c>
      <c r="D24" s="135" t="s">
        <v>1009</v>
      </c>
      <c r="E24" s="135" t="s">
        <v>997</v>
      </c>
    </row>
    <row r="25" spans="1:5" x14ac:dyDescent="0.25">
      <c r="A25">
        <v>23</v>
      </c>
      <c r="B25" s="135" t="s">
        <v>1008</v>
      </c>
      <c r="C25" s="135" t="s">
        <v>942</v>
      </c>
      <c r="D25" s="135" t="s">
        <v>1007</v>
      </c>
      <c r="E25" s="135" t="s">
        <v>940</v>
      </c>
    </row>
    <row r="26" spans="1:5" x14ac:dyDescent="0.25">
      <c r="A26">
        <v>24</v>
      </c>
      <c r="B26" s="135" t="s">
        <v>1006</v>
      </c>
      <c r="C26" s="135" t="s">
        <v>942</v>
      </c>
      <c r="D26" s="135" t="s">
        <v>1005</v>
      </c>
      <c r="E26" s="135" t="s">
        <v>940</v>
      </c>
    </row>
    <row r="27" spans="1:5" x14ac:dyDescent="0.25">
      <c r="A27">
        <v>25</v>
      </c>
      <c r="B27" s="135"/>
      <c r="C27" s="135" t="s">
        <v>942</v>
      </c>
      <c r="D27" s="135" t="s">
        <v>1004</v>
      </c>
      <c r="E27" s="135" t="s">
        <v>940</v>
      </c>
    </row>
    <row r="28" spans="1:5" x14ac:dyDescent="0.25">
      <c r="A28">
        <v>26</v>
      </c>
      <c r="B28" s="135" t="s">
        <v>1003</v>
      </c>
      <c r="C28" s="135" t="s">
        <v>942</v>
      </c>
      <c r="D28" s="135" t="s">
        <v>1002</v>
      </c>
      <c r="E28" s="135" t="s">
        <v>997</v>
      </c>
    </row>
    <row r="29" spans="1:5" x14ac:dyDescent="0.25">
      <c r="A29">
        <v>27</v>
      </c>
      <c r="B29" s="135" t="s">
        <v>1001</v>
      </c>
      <c r="C29" s="135"/>
      <c r="D29" s="135" t="s">
        <v>1000</v>
      </c>
      <c r="E29" s="135" t="s">
        <v>997</v>
      </c>
    </row>
    <row r="30" spans="1:5" x14ac:dyDescent="0.25">
      <c r="A30">
        <v>28</v>
      </c>
      <c r="B30" s="135" t="s">
        <v>952</v>
      </c>
      <c r="C30" s="135" t="s">
        <v>999</v>
      </c>
      <c r="D30" s="135" t="s">
        <v>998</v>
      </c>
      <c r="E30" s="135" t="s">
        <v>997</v>
      </c>
    </row>
    <row r="31" spans="1:5" x14ac:dyDescent="0.25">
      <c r="A31">
        <v>29</v>
      </c>
      <c r="B31" s="135" t="s">
        <v>996</v>
      </c>
      <c r="C31" s="135" t="s">
        <v>942</v>
      </c>
      <c r="D31" s="135" t="s">
        <v>995</v>
      </c>
      <c r="E31" s="135" t="s">
        <v>940</v>
      </c>
    </row>
    <row r="32" spans="1:5" x14ac:dyDescent="0.25">
      <c r="A32">
        <v>30</v>
      </c>
      <c r="B32" s="135" t="s">
        <v>956</v>
      </c>
      <c r="C32" s="135" t="s">
        <v>942</v>
      </c>
      <c r="D32" s="135" t="s">
        <v>994</v>
      </c>
      <c r="E32" s="135" t="s">
        <v>940</v>
      </c>
    </row>
    <row r="33" spans="1:5" x14ac:dyDescent="0.25">
      <c r="A33">
        <v>31</v>
      </c>
      <c r="B33" s="135" t="s">
        <v>993</v>
      </c>
      <c r="C33" s="135" t="s">
        <v>992</v>
      </c>
      <c r="D33" s="135" t="s">
        <v>991</v>
      </c>
      <c r="E33" s="135" t="s">
        <v>940</v>
      </c>
    </row>
    <row r="34" spans="1:5" x14ac:dyDescent="0.25">
      <c r="A34">
        <v>32</v>
      </c>
      <c r="B34" s="135" t="s">
        <v>990</v>
      </c>
      <c r="C34" s="135" t="s">
        <v>989</v>
      </c>
      <c r="D34" s="135" t="s">
        <v>988</v>
      </c>
      <c r="E34" s="135" t="s">
        <v>940</v>
      </c>
    </row>
    <row r="35" spans="1:5" x14ac:dyDescent="0.25">
      <c r="A35">
        <v>33</v>
      </c>
      <c r="B35" s="135" t="s">
        <v>987</v>
      </c>
      <c r="C35" s="135" t="s">
        <v>942</v>
      </c>
      <c r="D35" s="135" t="s">
        <v>986</v>
      </c>
      <c r="E35" s="135" t="s">
        <v>940</v>
      </c>
    </row>
    <row r="36" spans="1:5" x14ac:dyDescent="0.25">
      <c r="A36">
        <v>34</v>
      </c>
      <c r="B36" s="135" t="s">
        <v>977</v>
      </c>
      <c r="C36" s="135" t="s">
        <v>942</v>
      </c>
      <c r="D36" s="135" t="s">
        <v>985</v>
      </c>
      <c r="E36" s="135" t="s">
        <v>940</v>
      </c>
    </row>
    <row r="37" spans="1:5" x14ac:dyDescent="0.25">
      <c r="A37">
        <v>35</v>
      </c>
      <c r="B37" s="135" t="s">
        <v>984</v>
      </c>
      <c r="C37" s="135" t="s">
        <v>942</v>
      </c>
      <c r="D37" s="135" t="s">
        <v>983</v>
      </c>
      <c r="E37" s="135" t="s">
        <v>940</v>
      </c>
    </row>
    <row r="38" spans="1:5" x14ac:dyDescent="0.25">
      <c r="A38">
        <v>36</v>
      </c>
      <c r="B38" s="135" t="s">
        <v>963</v>
      </c>
      <c r="C38" s="135" t="s">
        <v>942</v>
      </c>
      <c r="D38" s="135" t="s">
        <v>982</v>
      </c>
      <c r="E38" s="135" t="s">
        <v>940</v>
      </c>
    </row>
    <row r="39" spans="1:5" x14ac:dyDescent="0.25">
      <c r="A39">
        <v>37</v>
      </c>
      <c r="B39" s="135" t="s">
        <v>981</v>
      </c>
      <c r="C39" s="135" t="s">
        <v>942</v>
      </c>
      <c r="D39" s="135" t="s">
        <v>980</v>
      </c>
      <c r="E39" s="135" t="s">
        <v>940</v>
      </c>
    </row>
    <row r="40" spans="1:5" x14ac:dyDescent="0.25">
      <c r="A40">
        <v>38</v>
      </c>
      <c r="B40" s="135" t="s">
        <v>979</v>
      </c>
      <c r="C40" s="135" t="s">
        <v>942</v>
      </c>
      <c r="D40" s="135" t="s">
        <v>978</v>
      </c>
      <c r="E40" s="135" t="s">
        <v>940</v>
      </c>
    </row>
    <row r="41" spans="1:5" x14ac:dyDescent="0.25">
      <c r="A41">
        <v>39</v>
      </c>
      <c r="B41" s="135" t="s">
        <v>977</v>
      </c>
      <c r="C41" s="135" t="s">
        <v>942</v>
      </c>
      <c r="D41" s="135" t="s">
        <v>976</v>
      </c>
      <c r="E41" s="135" t="s">
        <v>940</v>
      </c>
    </row>
    <row r="42" spans="1:5" x14ac:dyDescent="0.25">
      <c r="A42">
        <v>40</v>
      </c>
      <c r="B42" s="135" t="s">
        <v>975</v>
      </c>
      <c r="C42" s="135" t="s">
        <v>942</v>
      </c>
      <c r="D42" s="135" t="s">
        <v>974</v>
      </c>
      <c r="E42" s="135" t="s">
        <v>940</v>
      </c>
    </row>
    <row r="43" spans="1:5" x14ac:dyDescent="0.25">
      <c r="A43">
        <v>41</v>
      </c>
      <c r="B43" s="135" t="s">
        <v>973</v>
      </c>
      <c r="C43" s="135" t="s">
        <v>942</v>
      </c>
      <c r="D43" s="135" t="s">
        <v>972</v>
      </c>
      <c r="E43" s="135" t="s">
        <v>940</v>
      </c>
    </row>
    <row r="44" spans="1:5" x14ac:dyDescent="0.25">
      <c r="A44">
        <v>42</v>
      </c>
      <c r="B44" s="135" t="s">
        <v>971</v>
      </c>
      <c r="C44" s="135" t="s">
        <v>942</v>
      </c>
      <c r="D44" s="135" t="s">
        <v>970</v>
      </c>
      <c r="E44" s="135" t="s">
        <v>940</v>
      </c>
    </row>
    <row r="45" spans="1:5" x14ac:dyDescent="0.25">
      <c r="A45">
        <v>43</v>
      </c>
      <c r="B45" s="135" t="s">
        <v>969</v>
      </c>
      <c r="C45" s="135" t="s">
        <v>942</v>
      </c>
      <c r="D45" s="135" t="s">
        <v>968</v>
      </c>
      <c r="E45" s="135" t="s">
        <v>940</v>
      </c>
    </row>
    <row r="46" spans="1:5" x14ac:dyDescent="0.25">
      <c r="A46">
        <v>44</v>
      </c>
      <c r="B46" s="135" t="s">
        <v>967</v>
      </c>
      <c r="C46" s="135" t="s">
        <v>942</v>
      </c>
      <c r="D46" s="135" t="s">
        <v>966</v>
      </c>
      <c r="E46" s="135" t="s">
        <v>940</v>
      </c>
    </row>
    <row r="47" spans="1:5" x14ac:dyDescent="0.25">
      <c r="A47">
        <v>45</v>
      </c>
      <c r="B47" s="135" t="s">
        <v>965</v>
      </c>
      <c r="C47" s="135" t="s">
        <v>942</v>
      </c>
      <c r="D47" s="135" t="s">
        <v>964</v>
      </c>
      <c r="E47" s="135" t="s">
        <v>940</v>
      </c>
    </row>
    <row r="48" spans="1:5" x14ac:dyDescent="0.25">
      <c r="A48">
        <v>46</v>
      </c>
      <c r="B48" s="135" t="s">
        <v>963</v>
      </c>
      <c r="C48" s="135" t="s">
        <v>942</v>
      </c>
      <c r="D48" s="135" t="s">
        <v>962</v>
      </c>
      <c r="E48" s="135" t="s">
        <v>940</v>
      </c>
    </row>
    <row r="49" spans="1:5" x14ac:dyDescent="0.25">
      <c r="A49">
        <v>47</v>
      </c>
      <c r="B49" s="135" t="s">
        <v>961</v>
      </c>
      <c r="C49" s="135" t="s">
        <v>942</v>
      </c>
      <c r="D49" s="135" t="s">
        <v>960</v>
      </c>
      <c r="E49" s="135" t="s">
        <v>940</v>
      </c>
    </row>
    <row r="50" spans="1:5" ht="16.5" x14ac:dyDescent="0.3">
      <c r="A50">
        <v>48</v>
      </c>
      <c r="B50" s="136">
        <v>44691</v>
      </c>
      <c r="C50" s="135" t="s">
        <v>942</v>
      </c>
      <c r="D50" s="137" t="s">
        <v>959</v>
      </c>
      <c r="E50" s="135" t="s">
        <v>940</v>
      </c>
    </row>
    <row r="51" spans="1:5" x14ac:dyDescent="0.25">
      <c r="A51">
        <v>49</v>
      </c>
      <c r="B51" s="135" t="s">
        <v>958</v>
      </c>
      <c r="C51" s="135" t="s">
        <v>942</v>
      </c>
      <c r="D51" s="135" t="s">
        <v>957</v>
      </c>
      <c r="E51" s="135" t="s">
        <v>940</v>
      </c>
    </row>
    <row r="52" spans="1:5" x14ac:dyDescent="0.25">
      <c r="A52">
        <v>50</v>
      </c>
      <c r="B52" s="135" t="s">
        <v>956</v>
      </c>
      <c r="C52" s="135" t="s">
        <v>942</v>
      </c>
      <c r="D52" s="135" t="s">
        <v>955</v>
      </c>
      <c r="E52" s="135" t="s">
        <v>940</v>
      </c>
    </row>
    <row r="53" spans="1:5" x14ac:dyDescent="0.25">
      <c r="A53">
        <v>51</v>
      </c>
      <c r="B53" s="135" t="s">
        <v>954</v>
      </c>
      <c r="C53" s="135" t="s">
        <v>942</v>
      </c>
      <c r="D53" s="135" t="s">
        <v>953</v>
      </c>
      <c r="E53" s="135" t="s">
        <v>940</v>
      </c>
    </row>
    <row r="54" spans="1:5" x14ac:dyDescent="0.25">
      <c r="A54">
        <v>52</v>
      </c>
      <c r="B54" s="135" t="s">
        <v>952</v>
      </c>
      <c r="C54" s="135" t="s">
        <v>942</v>
      </c>
      <c r="D54" s="135" t="s">
        <v>951</v>
      </c>
      <c r="E54" s="135" t="s">
        <v>940</v>
      </c>
    </row>
    <row r="55" spans="1:5" x14ac:dyDescent="0.25">
      <c r="A55">
        <v>53</v>
      </c>
      <c r="B55" s="135" t="s">
        <v>950</v>
      </c>
      <c r="C55" s="135" t="s">
        <v>942</v>
      </c>
      <c r="D55" s="135" t="s">
        <v>949</v>
      </c>
      <c r="E55" s="135" t="s">
        <v>940</v>
      </c>
    </row>
    <row r="56" spans="1:5" x14ac:dyDescent="0.25">
      <c r="A56">
        <v>54</v>
      </c>
      <c r="B56" s="136">
        <v>44880</v>
      </c>
      <c r="C56" s="135" t="s">
        <v>942</v>
      </c>
      <c r="D56" s="135" t="s">
        <v>948</v>
      </c>
      <c r="E56" s="135" t="s">
        <v>940</v>
      </c>
    </row>
    <row r="57" spans="1:5" x14ac:dyDescent="0.25">
      <c r="A57">
        <v>55</v>
      </c>
      <c r="B57" s="135" t="s">
        <v>947</v>
      </c>
      <c r="C57" s="135" t="s">
        <v>942</v>
      </c>
      <c r="D57" s="135" t="s">
        <v>946</v>
      </c>
      <c r="E57" s="135" t="s">
        <v>940</v>
      </c>
    </row>
    <row r="58" spans="1:5" x14ac:dyDescent="0.25">
      <c r="A58">
        <v>56</v>
      </c>
      <c r="B58" s="135"/>
      <c r="C58" s="135" t="s">
        <v>945</v>
      </c>
      <c r="D58" s="135" t="s">
        <v>944</v>
      </c>
      <c r="E58" s="135" t="s">
        <v>940</v>
      </c>
    </row>
    <row r="59" spans="1:5" x14ac:dyDescent="0.25">
      <c r="A59">
        <v>57</v>
      </c>
      <c r="B59" s="135" t="s">
        <v>943</v>
      </c>
      <c r="C59" s="135" t="s">
        <v>942</v>
      </c>
      <c r="D59" s="135" t="s">
        <v>941</v>
      </c>
      <c r="E59" s="135" t="s">
        <v>940</v>
      </c>
    </row>
  </sheetData>
  <mergeCells count="4">
    <mergeCell ref="A1:A2"/>
    <mergeCell ref="D1:D2"/>
    <mergeCell ref="E1:E2"/>
    <mergeCell ref="B1:C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6E524-1B3E-40C4-85ED-BF3B2B943042}">
  <sheetPr>
    <tabColor theme="7"/>
  </sheetPr>
  <dimension ref="A1:C5"/>
  <sheetViews>
    <sheetView workbookViewId="0">
      <selection activeCell="E5" sqref="E5"/>
    </sheetView>
  </sheetViews>
  <sheetFormatPr baseColWidth="10" defaultRowHeight="15" x14ac:dyDescent="0.25"/>
  <cols>
    <col min="1" max="1" width="22" customWidth="1"/>
  </cols>
  <sheetData>
    <row r="1" spans="1:3" x14ac:dyDescent="0.25">
      <c r="B1">
        <v>2021</v>
      </c>
      <c r="C1">
        <v>2022</v>
      </c>
    </row>
    <row r="2" spans="1:3" x14ac:dyDescent="0.25">
      <c r="A2" t="s">
        <v>1055</v>
      </c>
      <c r="B2">
        <v>218</v>
      </c>
      <c r="C2">
        <v>421</v>
      </c>
    </row>
    <row r="3" spans="1:3" x14ac:dyDescent="0.25">
      <c r="A3" t="s">
        <v>1054</v>
      </c>
      <c r="B3" s="41">
        <v>91560</v>
      </c>
      <c r="C3" s="41">
        <v>176820</v>
      </c>
    </row>
    <row r="4" spans="1:3" ht="30" x14ac:dyDescent="0.25">
      <c r="A4" s="49" t="s">
        <v>1053</v>
      </c>
      <c r="B4">
        <v>28</v>
      </c>
      <c r="C4">
        <v>45</v>
      </c>
    </row>
    <row r="5" spans="1:3" x14ac:dyDescent="0.25">
      <c r="B5">
        <v>106</v>
      </c>
      <c r="C5">
        <v>117</v>
      </c>
    </row>
  </sheetData>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8459-FAB9-432C-BD53-CEA89E77EF3E}">
  <sheetPr>
    <tabColor theme="7"/>
  </sheetPr>
  <dimension ref="A2:D19"/>
  <sheetViews>
    <sheetView workbookViewId="0">
      <selection activeCell="C20" sqref="C20"/>
    </sheetView>
  </sheetViews>
  <sheetFormatPr baseColWidth="10" defaultRowHeight="15" x14ac:dyDescent="0.25"/>
  <cols>
    <col min="1" max="1" width="4.28515625" customWidth="1"/>
    <col min="2" max="2" width="18.85546875" customWidth="1"/>
    <col min="3" max="3" width="19.7109375" customWidth="1"/>
    <col min="4" max="4" width="25.28515625" customWidth="1"/>
  </cols>
  <sheetData>
    <row r="2" spans="1:4" x14ac:dyDescent="0.25">
      <c r="A2" t="s">
        <v>1075</v>
      </c>
      <c r="B2" s="9" t="s">
        <v>1074</v>
      </c>
      <c r="C2" s="9" t="s">
        <v>1073</v>
      </c>
      <c r="D2" s="9" t="s">
        <v>1072</v>
      </c>
    </row>
    <row r="3" spans="1:4" x14ac:dyDescent="0.25">
      <c r="A3">
        <v>1</v>
      </c>
      <c r="B3" s="9" t="s">
        <v>1071</v>
      </c>
      <c r="C3" s="9">
        <v>365</v>
      </c>
      <c r="D3" s="9" t="s">
        <v>1069</v>
      </c>
    </row>
    <row r="4" spans="1:4" x14ac:dyDescent="0.25">
      <c r="A4">
        <v>2</v>
      </c>
      <c r="B4" s="9" t="s">
        <v>1070</v>
      </c>
      <c r="C4" s="9">
        <v>61</v>
      </c>
      <c r="D4" s="9" t="s">
        <v>1069</v>
      </c>
    </row>
    <row r="5" spans="1:4" x14ac:dyDescent="0.25">
      <c r="B5" s="9" t="s">
        <v>1068</v>
      </c>
      <c r="C5" s="9">
        <v>300</v>
      </c>
      <c r="D5" s="9" t="s">
        <v>1066</v>
      </c>
    </row>
    <row r="6" spans="1:4" x14ac:dyDescent="0.25">
      <c r="A6">
        <v>3</v>
      </c>
      <c r="B6" s="9" t="s">
        <v>1067</v>
      </c>
      <c r="C6" s="9">
        <v>123</v>
      </c>
      <c r="D6" s="9" t="s">
        <v>1066</v>
      </c>
    </row>
    <row r="7" spans="1:4" x14ac:dyDescent="0.25">
      <c r="A7">
        <v>4</v>
      </c>
      <c r="B7" s="9" t="s">
        <v>1065</v>
      </c>
      <c r="C7" s="9">
        <v>523</v>
      </c>
      <c r="D7" s="9" t="s">
        <v>1064</v>
      </c>
    </row>
    <row r="8" spans="1:4" x14ac:dyDescent="0.25">
      <c r="A8">
        <v>5</v>
      </c>
      <c r="B8" s="9" t="s">
        <v>1063</v>
      </c>
      <c r="C8" s="9">
        <v>42</v>
      </c>
      <c r="D8" s="9" t="s">
        <v>1062</v>
      </c>
    </row>
    <row r="9" spans="1:4" x14ac:dyDescent="0.25">
      <c r="A9">
        <v>6</v>
      </c>
      <c r="B9" s="9" t="s">
        <v>1061</v>
      </c>
      <c r="C9" s="9">
        <v>2000</v>
      </c>
      <c r="D9" s="9" t="s">
        <v>1060</v>
      </c>
    </row>
    <row r="10" spans="1:4" x14ac:dyDescent="0.25">
      <c r="A10">
        <v>7</v>
      </c>
      <c r="B10" s="9" t="s">
        <v>1059</v>
      </c>
      <c r="C10" s="9">
        <v>100</v>
      </c>
      <c r="D10" s="9" t="s">
        <v>1058</v>
      </c>
    </row>
    <row r="11" spans="1:4" x14ac:dyDescent="0.25">
      <c r="A11">
        <v>8</v>
      </c>
      <c r="B11" s="9" t="s">
        <v>1057</v>
      </c>
      <c r="C11" s="9">
        <v>150</v>
      </c>
      <c r="D11" s="9" t="s">
        <v>1056</v>
      </c>
    </row>
    <row r="12" spans="1:4" x14ac:dyDescent="0.25">
      <c r="A12">
        <v>9</v>
      </c>
    </row>
    <row r="13" spans="1:4" x14ac:dyDescent="0.25">
      <c r="A13">
        <v>10</v>
      </c>
    </row>
    <row r="14" spans="1:4" x14ac:dyDescent="0.25">
      <c r="A14">
        <v>11</v>
      </c>
    </row>
    <row r="15" spans="1:4" x14ac:dyDescent="0.25">
      <c r="A15">
        <v>12</v>
      </c>
    </row>
    <row r="16" spans="1:4" x14ac:dyDescent="0.25">
      <c r="A16">
        <v>13</v>
      </c>
    </row>
    <row r="17" spans="1:1" x14ac:dyDescent="0.25">
      <c r="A17">
        <v>14</v>
      </c>
    </row>
    <row r="18" spans="1:1" x14ac:dyDescent="0.25">
      <c r="A18">
        <v>15</v>
      </c>
    </row>
    <row r="19" spans="1:1" x14ac:dyDescent="0.25">
      <c r="A19">
        <v>16</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Y40"/>
  <sheetViews>
    <sheetView topLeftCell="F7" zoomScale="85" zoomScaleNormal="85" workbookViewId="0">
      <selection activeCell="Y36" sqref="Y36"/>
    </sheetView>
  </sheetViews>
  <sheetFormatPr baseColWidth="10" defaultColWidth="11.42578125" defaultRowHeight="15" x14ac:dyDescent="0.25"/>
  <cols>
    <col min="1" max="1" width="41.85546875" customWidth="1"/>
    <col min="2" max="2" width="35.42578125" bestFit="1" customWidth="1"/>
    <col min="3" max="3" width="10.28515625" bestFit="1" customWidth="1"/>
    <col min="4" max="4" width="9.42578125" bestFit="1" customWidth="1"/>
    <col min="5" max="5" width="6.5703125" bestFit="1" customWidth="1"/>
    <col min="6" max="6" width="10.28515625" bestFit="1" customWidth="1"/>
    <col min="7" max="7" width="9.42578125" bestFit="1" customWidth="1"/>
    <col min="8" max="8" width="6.5703125" bestFit="1" customWidth="1"/>
    <col min="9" max="9" width="10.28515625" bestFit="1" customWidth="1"/>
    <col min="10" max="10" width="9.42578125" bestFit="1" customWidth="1"/>
    <col min="11" max="11" width="6.5703125" bestFit="1" customWidth="1"/>
    <col min="12" max="12" width="10.28515625" bestFit="1" customWidth="1"/>
    <col min="13" max="13" width="9.42578125" bestFit="1" customWidth="1"/>
    <col min="14" max="14" width="6.5703125" bestFit="1" customWidth="1"/>
    <col min="15" max="15" width="10.28515625" bestFit="1" customWidth="1"/>
    <col min="16" max="16" width="9.42578125" bestFit="1" customWidth="1"/>
    <col min="17" max="17" width="6.5703125" bestFit="1" customWidth="1"/>
    <col min="18" max="18" width="7.140625" bestFit="1" customWidth="1"/>
    <col min="19" max="19" width="16.140625" customWidth="1"/>
  </cols>
  <sheetData>
    <row r="1" spans="1:20" ht="18.75" x14ac:dyDescent="0.3">
      <c r="A1" s="5" t="s">
        <v>25</v>
      </c>
    </row>
    <row r="2" spans="1:20" ht="15.75" x14ac:dyDescent="0.25">
      <c r="A2" s="163" t="s">
        <v>0</v>
      </c>
      <c r="B2" s="163" t="s">
        <v>29</v>
      </c>
      <c r="C2" s="162" t="s">
        <v>50</v>
      </c>
      <c r="D2" s="162"/>
      <c r="E2" s="162"/>
      <c r="F2" s="162" t="s">
        <v>51</v>
      </c>
      <c r="G2" s="162"/>
      <c r="H2" s="162"/>
      <c r="I2" s="162" t="s">
        <v>52</v>
      </c>
      <c r="J2" s="162"/>
      <c r="K2" s="162"/>
      <c r="L2" s="162" t="s">
        <v>53</v>
      </c>
      <c r="M2" s="162"/>
      <c r="N2" s="162"/>
      <c r="O2" s="162" t="s">
        <v>54</v>
      </c>
      <c r="P2" s="162"/>
      <c r="Q2" s="162"/>
      <c r="R2" s="17" t="s">
        <v>82</v>
      </c>
      <c r="S2" s="17" t="s">
        <v>87</v>
      </c>
      <c r="T2" s="44"/>
    </row>
    <row r="3" spans="1:20"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c r="R3" s="17" t="s">
        <v>24</v>
      </c>
      <c r="S3" s="17"/>
    </row>
    <row r="4" spans="1:20" ht="15.75" x14ac:dyDescent="0.25">
      <c r="A4" s="18" t="s">
        <v>1</v>
      </c>
      <c r="B4" s="18" t="s">
        <v>2</v>
      </c>
      <c r="C4" s="24">
        <v>263</v>
      </c>
      <c r="D4" s="24">
        <v>24</v>
      </c>
      <c r="E4" s="10">
        <v>287</v>
      </c>
      <c r="F4" s="24">
        <v>306</v>
      </c>
      <c r="G4" s="24">
        <v>28</v>
      </c>
      <c r="H4" s="10">
        <v>334</v>
      </c>
      <c r="I4" s="24">
        <v>354</v>
      </c>
      <c r="J4" s="24">
        <v>28</v>
      </c>
      <c r="K4" s="10">
        <v>382</v>
      </c>
      <c r="L4" s="24">
        <v>323</v>
      </c>
      <c r="M4" s="24">
        <v>34</v>
      </c>
      <c r="N4" s="10">
        <v>357</v>
      </c>
      <c r="O4" s="24">
        <v>302</v>
      </c>
      <c r="P4" s="24">
        <v>35</v>
      </c>
      <c r="Q4" s="10">
        <v>337</v>
      </c>
      <c r="R4" s="24">
        <v>326</v>
      </c>
      <c r="S4" s="24">
        <v>335</v>
      </c>
    </row>
    <row r="5" spans="1:20" ht="15.75" x14ac:dyDescent="0.25">
      <c r="A5" s="18" t="s">
        <v>1</v>
      </c>
      <c r="B5" s="18" t="s">
        <v>3</v>
      </c>
      <c r="C5" s="24">
        <v>26</v>
      </c>
      <c r="D5" s="24">
        <v>13</v>
      </c>
      <c r="E5" s="10">
        <v>39</v>
      </c>
      <c r="F5" s="24">
        <v>32</v>
      </c>
      <c r="G5" s="24">
        <v>23</v>
      </c>
      <c r="H5" s="10">
        <v>55</v>
      </c>
      <c r="I5" s="24">
        <v>46</v>
      </c>
      <c r="J5" s="24">
        <v>40</v>
      </c>
      <c r="K5" s="10">
        <v>86</v>
      </c>
      <c r="L5" s="24">
        <v>46</v>
      </c>
      <c r="M5" s="24">
        <v>43</v>
      </c>
      <c r="N5" s="10">
        <v>89</v>
      </c>
      <c r="O5" s="24">
        <v>40</v>
      </c>
      <c r="P5" s="24">
        <v>47</v>
      </c>
      <c r="Q5" s="10">
        <v>87</v>
      </c>
      <c r="R5" s="24">
        <v>74</v>
      </c>
      <c r="S5" s="24">
        <v>75</v>
      </c>
    </row>
    <row r="6" spans="1:20" ht="15.75" x14ac:dyDescent="0.25">
      <c r="A6" s="18" t="s">
        <v>1</v>
      </c>
      <c r="B6" s="18" t="s">
        <v>4</v>
      </c>
      <c r="C6" s="24">
        <v>132</v>
      </c>
      <c r="D6" s="24">
        <v>12</v>
      </c>
      <c r="E6" s="10">
        <v>144</v>
      </c>
      <c r="F6" s="24">
        <v>134</v>
      </c>
      <c r="G6" s="24">
        <v>16</v>
      </c>
      <c r="H6" s="10">
        <v>150</v>
      </c>
      <c r="I6" s="24">
        <v>158</v>
      </c>
      <c r="J6" s="24">
        <v>20</v>
      </c>
      <c r="K6" s="10">
        <v>178</v>
      </c>
      <c r="L6" s="24">
        <v>162</v>
      </c>
      <c r="M6" s="24">
        <v>20</v>
      </c>
      <c r="N6" s="10">
        <v>182</v>
      </c>
      <c r="O6" s="24">
        <v>230</v>
      </c>
      <c r="P6" s="24">
        <v>20</v>
      </c>
      <c r="Q6" s="10">
        <v>250</v>
      </c>
      <c r="R6" s="24">
        <v>232</v>
      </c>
      <c r="S6" s="24">
        <v>240</v>
      </c>
    </row>
    <row r="7" spans="1:20" ht="15.75" x14ac:dyDescent="0.25">
      <c r="A7" s="18" t="s">
        <v>1</v>
      </c>
      <c r="B7" s="18" t="s">
        <v>5</v>
      </c>
      <c r="C7" s="24">
        <v>63</v>
      </c>
      <c r="D7" s="24">
        <v>10</v>
      </c>
      <c r="E7" s="10">
        <v>73</v>
      </c>
      <c r="F7" s="24">
        <v>84</v>
      </c>
      <c r="G7" s="24">
        <v>14</v>
      </c>
      <c r="H7" s="10">
        <v>98</v>
      </c>
      <c r="I7" s="24">
        <v>95</v>
      </c>
      <c r="J7" s="24">
        <v>14</v>
      </c>
      <c r="K7" s="10">
        <v>109</v>
      </c>
      <c r="L7" s="24">
        <v>86</v>
      </c>
      <c r="M7" s="24">
        <v>17</v>
      </c>
      <c r="N7" s="10">
        <v>103</v>
      </c>
      <c r="O7" s="24">
        <v>70</v>
      </c>
      <c r="P7" s="24">
        <v>17</v>
      </c>
      <c r="Q7" s="10">
        <v>87</v>
      </c>
      <c r="R7" s="24">
        <v>69</v>
      </c>
      <c r="S7" s="24">
        <v>75</v>
      </c>
    </row>
    <row r="8" spans="1:20" ht="15.75" x14ac:dyDescent="0.25">
      <c r="A8" s="18" t="s">
        <v>1</v>
      </c>
      <c r="B8" s="18" t="s">
        <v>6</v>
      </c>
      <c r="C8" s="24">
        <v>21</v>
      </c>
      <c r="D8" s="24">
        <v>12</v>
      </c>
      <c r="E8" s="10">
        <v>33</v>
      </c>
      <c r="F8" s="24">
        <v>25</v>
      </c>
      <c r="G8" s="24">
        <v>20</v>
      </c>
      <c r="H8" s="10">
        <v>45</v>
      </c>
      <c r="I8" s="24">
        <v>30</v>
      </c>
      <c r="J8" s="24">
        <v>19</v>
      </c>
      <c r="K8" s="10">
        <v>49</v>
      </c>
      <c r="L8" s="24">
        <v>24</v>
      </c>
      <c r="M8" s="24">
        <v>18</v>
      </c>
      <c r="N8" s="10">
        <v>42</v>
      </c>
      <c r="O8" s="24">
        <v>20</v>
      </c>
      <c r="P8" s="24">
        <v>16</v>
      </c>
      <c r="Q8" s="10">
        <v>36</v>
      </c>
      <c r="R8" s="24">
        <v>33</v>
      </c>
      <c r="S8" s="24">
        <v>25</v>
      </c>
    </row>
    <row r="9" spans="1:20" ht="15.75" x14ac:dyDescent="0.25">
      <c r="A9" s="18" t="s">
        <v>1</v>
      </c>
      <c r="B9" s="18" t="s">
        <v>17</v>
      </c>
      <c r="C9" s="24">
        <v>131</v>
      </c>
      <c r="D9" s="24">
        <v>53</v>
      </c>
      <c r="E9" s="10">
        <v>184</v>
      </c>
      <c r="F9" s="24">
        <v>134</v>
      </c>
      <c r="G9" s="24">
        <v>52</v>
      </c>
      <c r="H9" s="10">
        <v>186</v>
      </c>
      <c r="I9" s="24">
        <v>149</v>
      </c>
      <c r="J9" s="24">
        <v>42</v>
      </c>
      <c r="K9" s="10">
        <v>191</v>
      </c>
      <c r="L9" s="24">
        <v>138</v>
      </c>
      <c r="M9" s="24">
        <v>41</v>
      </c>
      <c r="N9" s="10">
        <v>179</v>
      </c>
      <c r="O9" s="24">
        <v>129</v>
      </c>
      <c r="P9" s="24">
        <v>35</v>
      </c>
      <c r="Q9" s="10">
        <v>164</v>
      </c>
      <c r="R9" s="24">
        <v>158</v>
      </c>
      <c r="S9" s="24">
        <v>160</v>
      </c>
    </row>
    <row r="10" spans="1:20" ht="15.75" x14ac:dyDescent="0.25">
      <c r="A10" s="19" t="s">
        <v>7</v>
      </c>
      <c r="B10" s="20" t="s">
        <v>8</v>
      </c>
      <c r="C10" s="24">
        <v>50</v>
      </c>
      <c r="D10" s="24">
        <v>66</v>
      </c>
      <c r="E10" s="10">
        <v>116</v>
      </c>
      <c r="F10" s="24">
        <v>62</v>
      </c>
      <c r="G10" s="24">
        <v>83</v>
      </c>
      <c r="H10" s="10">
        <v>145</v>
      </c>
      <c r="I10" s="24">
        <v>69</v>
      </c>
      <c r="J10" s="24">
        <v>112</v>
      </c>
      <c r="K10" s="10">
        <v>181</v>
      </c>
      <c r="L10" s="24">
        <v>68</v>
      </c>
      <c r="M10" s="24">
        <v>112</v>
      </c>
      <c r="N10" s="10">
        <v>180</v>
      </c>
      <c r="O10" s="24">
        <v>60</v>
      </c>
      <c r="P10" s="24">
        <v>103</v>
      </c>
      <c r="Q10" s="10">
        <v>163</v>
      </c>
      <c r="R10" s="24">
        <v>143</v>
      </c>
      <c r="S10" s="24">
        <v>150</v>
      </c>
    </row>
    <row r="11" spans="1:20" ht="15.75" x14ac:dyDescent="0.25">
      <c r="A11" s="19" t="s">
        <v>7</v>
      </c>
      <c r="B11" s="20" t="s">
        <v>73</v>
      </c>
      <c r="C11" s="24">
        <v>6</v>
      </c>
      <c r="D11" s="24">
        <v>59</v>
      </c>
      <c r="E11" s="10">
        <v>65</v>
      </c>
      <c r="F11" s="24">
        <v>1</v>
      </c>
      <c r="G11" s="24">
        <v>5</v>
      </c>
      <c r="H11" s="10">
        <v>6</v>
      </c>
      <c r="I11" s="24">
        <v>0</v>
      </c>
      <c r="J11" s="24">
        <v>0</v>
      </c>
      <c r="K11" s="10">
        <v>0</v>
      </c>
      <c r="L11" s="24">
        <v>0</v>
      </c>
      <c r="M11" s="24">
        <v>0</v>
      </c>
      <c r="N11" s="10">
        <v>0</v>
      </c>
      <c r="O11" s="24">
        <v>0</v>
      </c>
      <c r="P11" s="24">
        <v>0</v>
      </c>
      <c r="Q11" s="10">
        <v>0</v>
      </c>
      <c r="R11" s="24">
        <v>0</v>
      </c>
      <c r="S11" s="24">
        <v>0</v>
      </c>
    </row>
    <row r="12" spans="1:20" ht="15.75" x14ac:dyDescent="0.25">
      <c r="A12" s="19" t="s">
        <v>7</v>
      </c>
      <c r="B12" s="20" t="s">
        <v>9</v>
      </c>
      <c r="C12" s="24">
        <v>0</v>
      </c>
      <c r="D12" s="24">
        <v>0</v>
      </c>
      <c r="E12" s="10">
        <v>0</v>
      </c>
      <c r="F12" s="24">
        <v>0</v>
      </c>
      <c r="G12" s="24">
        <v>0</v>
      </c>
      <c r="H12" s="10">
        <v>0</v>
      </c>
      <c r="I12" s="24">
        <v>0</v>
      </c>
      <c r="J12" s="24">
        <v>0</v>
      </c>
      <c r="K12" s="10">
        <v>0</v>
      </c>
      <c r="L12" s="24">
        <v>24</v>
      </c>
      <c r="M12" s="24">
        <v>103</v>
      </c>
      <c r="N12" s="10">
        <v>127</v>
      </c>
      <c r="O12" s="24">
        <v>63</v>
      </c>
      <c r="P12" s="24">
        <v>196</v>
      </c>
      <c r="Q12" s="10">
        <v>259</v>
      </c>
      <c r="R12" s="24">
        <v>317</v>
      </c>
      <c r="S12" s="24">
        <v>335</v>
      </c>
    </row>
    <row r="13" spans="1:20" ht="15.75" x14ac:dyDescent="0.25">
      <c r="A13" s="19" t="s">
        <v>7</v>
      </c>
      <c r="B13" s="20" t="s">
        <v>10</v>
      </c>
      <c r="C13" s="24">
        <v>36</v>
      </c>
      <c r="D13" s="24">
        <v>116</v>
      </c>
      <c r="E13" s="10">
        <v>152</v>
      </c>
      <c r="F13" s="24">
        <v>47</v>
      </c>
      <c r="G13" s="24">
        <v>153</v>
      </c>
      <c r="H13" s="10">
        <v>200</v>
      </c>
      <c r="I13" s="24">
        <v>60</v>
      </c>
      <c r="J13" s="24">
        <v>171</v>
      </c>
      <c r="K13" s="10">
        <v>231</v>
      </c>
      <c r="L13" s="24">
        <v>57</v>
      </c>
      <c r="M13" s="24">
        <v>197</v>
      </c>
      <c r="N13" s="10">
        <v>254</v>
      </c>
      <c r="O13" s="24">
        <v>51</v>
      </c>
      <c r="P13" s="24">
        <v>213</v>
      </c>
      <c r="Q13" s="10">
        <v>264</v>
      </c>
      <c r="R13" s="24">
        <v>286</v>
      </c>
      <c r="S13" s="24">
        <v>275</v>
      </c>
    </row>
    <row r="14" spans="1:20" ht="15.75" x14ac:dyDescent="0.25">
      <c r="A14" s="19" t="s">
        <v>7</v>
      </c>
      <c r="B14" s="20" t="s">
        <v>11</v>
      </c>
      <c r="C14" s="24">
        <v>0</v>
      </c>
      <c r="D14" s="24">
        <v>0</v>
      </c>
      <c r="E14" s="10">
        <v>0</v>
      </c>
      <c r="F14" s="24">
        <v>0</v>
      </c>
      <c r="G14" s="24">
        <v>0</v>
      </c>
      <c r="H14" s="10">
        <v>0</v>
      </c>
      <c r="I14" s="24">
        <v>0</v>
      </c>
      <c r="J14" s="24">
        <v>0</v>
      </c>
      <c r="K14" s="10">
        <v>0</v>
      </c>
      <c r="L14" s="24">
        <v>0</v>
      </c>
      <c r="M14" s="24">
        <v>0</v>
      </c>
      <c r="N14" s="10">
        <v>0</v>
      </c>
      <c r="O14" s="24">
        <v>2</v>
      </c>
      <c r="P14" s="24">
        <v>28</v>
      </c>
      <c r="Q14" s="10">
        <v>30</v>
      </c>
      <c r="R14" s="24">
        <v>49</v>
      </c>
      <c r="S14" s="24">
        <v>105</v>
      </c>
    </row>
    <row r="15" spans="1:20" ht="15.75" x14ac:dyDescent="0.25">
      <c r="A15" s="19" t="s">
        <v>7</v>
      </c>
      <c r="B15" s="20" t="s">
        <v>12</v>
      </c>
      <c r="C15" s="24">
        <v>115</v>
      </c>
      <c r="D15" s="24">
        <v>338</v>
      </c>
      <c r="E15" s="10">
        <v>453</v>
      </c>
      <c r="F15" s="24">
        <v>95</v>
      </c>
      <c r="G15" s="24">
        <v>323</v>
      </c>
      <c r="H15" s="10">
        <v>418</v>
      </c>
      <c r="I15" s="24">
        <v>101</v>
      </c>
      <c r="J15" s="24">
        <v>336</v>
      </c>
      <c r="K15" s="10">
        <v>437</v>
      </c>
      <c r="L15" s="24">
        <v>89</v>
      </c>
      <c r="M15" s="24">
        <v>336</v>
      </c>
      <c r="N15" s="10">
        <v>425</v>
      </c>
      <c r="O15" s="24">
        <v>100</v>
      </c>
      <c r="P15" s="24">
        <v>371</v>
      </c>
      <c r="Q15" s="10">
        <v>471</v>
      </c>
      <c r="R15" s="24">
        <v>494</v>
      </c>
      <c r="S15" s="24">
        <v>495</v>
      </c>
    </row>
    <row r="16" spans="1:20" ht="15.75" x14ac:dyDescent="0.25">
      <c r="A16" s="19" t="s">
        <v>7</v>
      </c>
      <c r="B16" s="20" t="s">
        <v>77</v>
      </c>
      <c r="C16" s="24"/>
      <c r="D16" s="24"/>
      <c r="E16" s="10"/>
      <c r="F16" s="24"/>
      <c r="G16" s="24"/>
      <c r="H16" s="10"/>
      <c r="I16" s="24"/>
      <c r="J16" s="24"/>
      <c r="K16" s="10"/>
      <c r="L16" s="24"/>
      <c r="M16" s="24"/>
      <c r="N16" s="10"/>
      <c r="O16" s="24"/>
      <c r="P16" s="24"/>
      <c r="Q16" s="10"/>
      <c r="R16" s="24"/>
      <c r="S16" s="24">
        <v>60</v>
      </c>
    </row>
    <row r="17" spans="1:25" ht="15.75" x14ac:dyDescent="0.25">
      <c r="A17" s="21" t="s">
        <v>13</v>
      </c>
      <c r="B17" s="21" t="s">
        <v>14</v>
      </c>
      <c r="C17" s="24">
        <v>228</v>
      </c>
      <c r="D17" s="24">
        <v>285</v>
      </c>
      <c r="E17" s="10">
        <v>513</v>
      </c>
      <c r="F17" s="24">
        <v>205</v>
      </c>
      <c r="G17" s="24">
        <v>289</v>
      </c>
      <c r="H17" s="10">
        <v>494</v>
      </c>
      <c r="I17" s="24">
        <v>181</v>
      </c>
      <c r="J17" s="24">
        <v>279</v>
      </c>
      <c r="K17" s="10">
        <v>460</v>
      </c>
      <c r="L17" s="24">
        <v>162</v>
      </c>
      <c r="M17" s="24">
        <v>301</v>
      </c>
      <c r="N17" s="10">
        <v>463</v>
      </c>
      <c r="O17" s="24">
        <v>170</v>
      </c>
      <c r="P17" s="24">
        <v>310</v>
      </c>
      <c r="Q17" s="10">
        <v>480</v>
      </c>
      <c r="R17" s="24">
        <v>483</v>
      </c>
      <c r="S17" s="24">
        <v>485</v>
      </c>
    </row>
    <row r="18" spans="1:25" ht="15.75" x14ac:dyDescent="0.25">
      <c r="A18" s="21" t="s">
        <v>13</v>
      </c>
      <c r="B18" s="21" t="s">
        <v>15</v>
      </c>
      <c r="C18" s="24">
        <v>164</v>
      </c>
      <c r="D18" s="24">
        <v>280</v>
      </c>
      <c r="E18" s="10">
        <v>444</v>
      </c>
      <c r="F18" s="24">
        <v>164</v>
      </c>
      <c r="G18" s="24">
        <v>282</v>
      </c>
      <c r="H18" s="10">
        <v>446</v>
      </c>
      <c r="I18" s="24">
        <v>171</v>
      </c>
      <c r="J18" s="24">
        <v>285</v>
      </c>
      <c r="K18" s="10">
        <v>456</v>
      </c>
      <c r="L18" s="24">
        <v>167</v>
      </c>
      <c r="M18" s="24">
        <v>270</v>
      </c>
      <c r="N18" s="10">
        <v>437</v>
      </c>
      <c r="O18" s="24">
        <v>164</v>
      </c>
      <c r="P18" s="24">
        <v>247</v>
      </c>
      <c r="Q18" s="10">
        <v>411</v>
      </c>
      <c r="R18" s="24">
        <v>404</v>
      </c>
      <c r="S18" s="24">
        <v>410</v>
      </c>
    </row>
    <row r="19" spans="1:25" ht="15.75" x14ac:dyDescent="0.25">
      <c r="A19" s="21" t="s">
        <v>13</v>
      </c>
      <c r="B19" s="21" t="s">
        <v>16</v>
      </c>
      <c r="C19" s="24">
        <v>55</v>
      </c>
      <c r="D19" s="24">
        <v>188</v>
      </c>
      <c r="E19" s="10">
        <v>243</v>
      </c>
      <c r="F19" s="24">
        <v>66</v>
      </c>
      <c r="G19" s="24">
        <v>183</v>
      </c>
      <c r="H19" s="10">
        <v>249</v>
      </c>
      <c r="I19" s="24">
        <v>55</v>
      </c>
      <c r="J19" s="24">
        <v>190</v>
      </c>
      <c r="K19" s="10">
        <v>245</v>
      </c>
      <c r="L19" s="24">
        <v>66</v>
      </c>
      <c r="M19" s="24">
        <v>240</v>
      </c>
      <c r="N19" s="10">
        <v>306</v>
      </c>
      <c r="O19" s="24">
        <v>72</v>
      </c>
      <c r="P19" s="24">
        <v>279</v>
      </c>
      <c r="Q19" s="10">
        <v>351</v>
      </c>
      <c r="R19" s="24">
        <v>373</v>
      </c>
      <c r="S19" s="24">
        <v>375</v>
      </c>
    </row>
    <row r="20" spans="1:25" ht="15.75" x14ac:dyDescent="0.25">
      <c r="A20" s="21" t="s">
        <v>13</v>
      </c>
      <c r="B20" s="21" t="s">
        <v>18</v>
      </c>
      <c r="C20" s="24">
        <v>54</v>
      </c>
      <c r="D20" s="24">
        <v>152</v>
      </c>
      <c r="E20" s="10">
        <v>206</v>
      </c>
      <c r="F20" s="24">
        <v>67</v>
      </c>
      <c r="G20" s="24">
        <v>157</v>
      </c>
      <c r="H20" s="10">
        <v>224</v>
      </c>
      <c r="I20" s="24">
        <v>55</v>
      </c>
      <c r="J20" s="24">
        <v>169</v>
      </c>
      <c r="K20" s="10">
        <v>224</v>
      </c>
      <c r="L20" s="24">
        <v>47</v>
      </c>
      <c r="M20" s="24">
        <v>155</v>
      </c>
      <c r="N20" s="10">
        <v>202</v>
      </c>
      <c r="O20" s="24">
        <v>47</v>
      </c>
      <c r="P20" s="24">
        <v>140</v>
      </c>
      <c r="Q20" s="10">
        <v>187</v>
      </c>
      <c r="R20" s="24">
        <v>172</v>
      </c>
      <c r="S20" s="24">
        <v>175</v>
      </c>
    </row>
    <row r="21" spans="1:25" ht="15.75" x14ac:dyDescent="0.25">
      <c r="A21" s="21" t="s">
        <v>13</v>
      </c>
      <c r="B21" s="21" t="s">
        <v>19</v>
      </c>
      <c r="C21" s="24">
        <v>162</v>
      </c>
      <c r="D21" s="24">
        <v>230</v>
      </c>
      <c r="E21" s="10">
        <v>392</v>
      </c>
      <c r="F21" s="24">
        <v>157</v>
      </c>
      <c r="G21" s="24">
        <v>219</v>
      </c>
      <c r="H21" s="10">
        <v>376</v>
      </c>
      <c r="I21" s="24">
        <v>154</v>
      </c>
      <c r="J21" s="24">
        <v>237</v>
      </c>
      <c r="K21" s="10">
        <v>391</v>
      </c>
      <c r="L21" s="24">
        <v>155</v>
      </c>
      <c r="M21" s="24">
        <v>242</v>
      </c>
      <c r="N21" s="10">
        <v>397</v>
      </c>
      <c r="O21" s="24">
        <v>149</v>
      </c>
      <c r="P21" s="24">
        <v>238</v>
      </c>
      <c r="Q21" s="10">
        <v>387</v>
      </c>
      <c r="R21" s="24">
        <v>404</v>
      </c>
      <c r="S21" s="24">
        <v>410</v>
      </c>
    </row>
    <row r="22" spans="1:25" ht="15.75" x14ac:dyDescent="0.25">
      <c r="A22" s="21" t="s">
        <v>13</v>
      </c>
      <c r="B22" s="21" t="s">
        <v>20</v>
      </c>
      <c r="C22" s="24">
        <v>119</v>
      </c>
      <c r="D22" s="24">
        <v>56</v>
      </c>
      <c r="E22" s="10">
        <v>175</v>
      </c>
      <c r="F22" s="24">
        <v>120</v>
      </c>
      <c r="G22" s="24">
        <v>51</v>
      </c>
      <c r="H22" s="10">
        <v>171</v>
      </c>
      <c r="I22" s="24">
        <v>123</v>
      </c>
      <c r="J22" s="24">
        <v>77</v>
      </c>
      <c r="K22" s="10">
        <v>200</v>
      </c>
      <c r="L22" s="24">
        <v>86</v>
      </c>
      <c r="M22" s="24">
        <v>82</v>
      </c>
      <c r="N22" s="10">
        <v>168</v>
      </c>
      <c r="O22" s="24">
        <v>75</v>
      </c>
      <c r="P22" s="24">
        <v>79</v>
      </c>
      <c r="Q22" s="10">
        <v>154</v>
      </c>
      <c r="R22" s="24">
        <v>162</v>
      </c>
      <c r="S22" s="24">
        <v>163</v>
      </c>
    </row>
    <row r="23" spans="1:25" ht="15.75" x14ac:dyDescent="0.25">
      <c r="A23" s="21" t="s">
        <v>13</v>
      </c>
      <c r="B23" s="21" t="s">
        <v>21</v>
      </c>
      <c r="C23" s="24">
        <v>55</v>
      </c>
      <c r="D23" s="24">
        <v>557</v>
      </c>
      <c r="E23" s="10">
        <v>612</v>
      </c>
      <c r="F23" s="24">
        <v>48</v>
      </c>
      <c r="G23" s="24">
        <v>453</v>
      </c>
      <c r="H23" s="10">
        <v>501</v>
      </c>
      <c r="I23" s="24">
        <v>46</v>
      </c>
      <c r="J23" s="24">
        <v>429</v>
      </c>
      <c r="K23" s="10">
        <v>475</v>
      </c>
      <c r="L23" s="24">
        <v>41</v>
      </c>
      <c r="M23" s="24">
        <v>354</v>
      </c>
      <c r="N23" s="10">
        <v>395</v>
      </c>
      <c r="O23" s="24">
        <v>29</v>
      </c>
      <c r="P23" s="24">
        <v>288</v>
      </c>
      <c r="Q23" s="10">
        <v>317</v>
      </c>
      <c r="R23" s="24">
        <v>318</v>
      </c>
      <c r="S23" s="24">
        <v>320</v>
      </c>
    </row>
    <row r="24" spans="1:25" ht="15.75" x14ac:dyDescent="0.25">
      <c r="B24" s="33" t="s">
        <v>62</v>
      </c>
      <c r="C24" s="26">
        <f t="shared" ref="C24:P24" si="0">SUM(C4:C23)</f>
        <v>1680</v>
      </c>
      <c r="D24" s="26">
        <f t="shared" si="0"/>
        <v>2451</v>
      </c>
      <c r="E24" s="32">
        <f t="shared" si="0"/>
        <v>4131</v>
      </c>
      <c r="F24" s="26">
        <f t="shared" si="0"/>
        <v>1747</v>
      </c>
      <c r="G24" s="26">
        <f t="shared" si="0"/>
        <v>2351</v>
      </c>
      <c r="H24" s="32">
        <f t="shared" si="0"/>
        <v>4098</v>
      </c>
      <c r="I24" s="26">
        <f t="shared" si="0"/>
        <v>1847</v>
      </c>
      <c r="J24" s="26">
        <f t="shared" si="0"/>
        <v>2448</v>
      </c>
      <c r="K24" s="32">
        <f t="shared" si="0"/>
        <v>4295</v>
      </c>
      <c r="L24" s="26">
        <f t="shared" si="0"/>
        <v>1741</v>
      </c>
      <c r="M24" s="26">
        <f t="shared" si="0"/>
        <v>2565</v>
      </c>
      <c r="N24" s="32">
        <f t="shared" si="0"/>
        <v>4306</v>
      </c>
      <c r="O24" s="26">
        <f t="shared" si="0"/>
        <v>1773</v>
      </c>
      <c r="P24" s="26">
        <f t="shared" si="0"/>
        <v>2662</v>
      </c>
      <c r="Q24" s="32">
        <f>SUM(Q4:Q23)</f>
        <v>4435</v>
      </c>
      <c r="R24" s="32">
        <f>SUM(R4:R23)</f>
        <v>4497</v>
      </c>
      <c r="S24" s="32">
        <f>SUM(S4:S23)</f>
        <v>4668</v>
      </c>
    </row>
    <row r="25" spans="1:25" ht="15.75" x14ac:dyDescent="0.25">
      <c r="A25" s="36" t="s">
        <v>70</v>
      </c>
      <c r="E25" s="40"/>
      <c r="T25" s="10"/>
      <c r="U25" s="10"/>
      <c r="V25" s="10"/>
      <c r="W25" s="10"/>
      <c r="X25" s="10"/>
    </row>
    <row r="26" spans="1:25" x14ac:dyDescent="0.25">
      <c r="A26" s="39" t="s">
        <v>83</v>
      </c>
    </row>
    <row r="27" spans="1:25" x14ac:dyDescent="0.25">
      <c r="A27" s="39"/>
      <c r="C27" s="42">
        <v>2018</v>
      </c>
      <c r="D27" s="42">
        <v>2019</v>
      </c>
      <c r="E27" s="42">
        <v>2020</v>
      </c>
      <c r="F27" s="42"/>
      <c r="G27" s="42"/>
      <c r="H27" s="42"/>
      <c r="I27" s="42"/>
      <c r="J27" s="42"/>
      <c r="L27" s="42"/>
      <c r="M27" s="42"/>
      <c r="O27" s="42"/>
      <c r="P27" s="42"/>
      <c r="S27" s="42"/>
    </row>
    <row r="28" spans="1:25" x14ac:dyDescent="0.25">
      <c r="B28" t="s">
        <v>81</v>
      </c>
      <c r="C28" s="41">
        <v>4131</v>
      </c>
      <c r="D28" s="41">
        <v>4098</v>
      </c>
      <c r="E28" s="41">
        <v>4295</v>
      </c>
      <c r="F28" s="41"/>
      <c r="G28" s="41"/>
      <c r="H28" s="41"/>
      <c r="I28" s="41"/>
      <c r="J28" s="41"/>
      <c r="L28" s="41"/>
      <c r="M28" s="41"/>
      <c r="O28" s="41"/>
      <c r="P28" s="41"/>
      <c r="T28" s="43"/>
    </row>
    <row r="29" spans="1:25" x14ac:dyDescent="0.25">
      <c r="B29" t="s">
        <v>80</v>
      </c>
      <c r="C29" s="41">
        <v>77</v>
      </c>
      <c r="D29" s="41">
        <v>97</v>
      </c>
      <c r="E29" s="41">
        <v>98</v>
      </c>
      <c r="F29" s="41"/>
      <c r="G29" s="41"/>
      <c r="H29" s="41"/>
      <c r="I29" s="41"/>
      <c r="J29" s="41"/>
      <c r="L29" s="41"/>
      <c r="M29" s="41"/>
      <c r="O29" s="41"/>
      <c r="P29" s="41"/>
      <c r="Y29" s="43"/>
    </row>
    <row r="31" spans="1:25" x14ac:dyDescent="0.25">
      <c r="U31" s="43"/>
    </row>
    <row r="32" spans="1:25" x14ac:dyDescent="0.25">
      <c r="C32" s="42">
        <v>2018</v>
      </c>
      <c r="D32" s="42">
        <v>2019</v>
      </c>
      <c r="E32" s="42">
        <v>2020</v>
      </c>
      <c r="F32" s="42"/>
      <c r="G32" s="42"/>
      <c r="H32" s="42"/>
      <c r="I32" s="42"/>
      <c r="J32" s="42"/>
      <c r="L32" s="42"/>
      <c r="M32" s="42"/>
      <c r="O32" s="42"/>
      <c r="P32" s="42"/>
    </row>
    <row r="33" spans="2:16" x14ac:dyDescent="0.25">
      <c r="B33" t="s">
        <v>80</v>
      </c>
      <c r="C33" s="41">
        <v>77</v>
      </c>
      <c r="D33" s="41">
        <v>97</v>
      </c>
      <c r="E33" s="41">
        <v>98</v>
      </c>
      <c r="F33" s="41"/>
      <c r="G33" s="41"/>
      <c r="H33" s="41"/>
      <c r="I33" s="41"/>
      <c r="J33" s="41"/>
      <c r="L33" s="41"/>
      <c r="M33" s="41"/>
      <c r="O33" s="41"/>
      <c r="P33" s="41"/>
    </row>
    <row r="38" spans="2:16" x14ac:dyDescent="0.25">
      <c r="H38" s="41">
        <f>G28-F28</f>
        <v>0</v>
      </c>
    </row>
    <row r="40" spans="2:16" x14ac:dyDescent="0.25">
      <c r="E40" s="43" t="e">
        <f>G28/F28</f>
        <v>#DIV/0!</v>
      </c>
    </row>
  </sheetData>
  <mergeCells count="7">
    <mergeCell ref="O2:Q2"/>
    <mergeCell ref="A2:A3"/>
    <mergeCell ref="B2:B3"/>
    <mergeCell ref="C2:E2"/>
    <mergeCell ref="F2:H2"/>
    <mergeCell ref="I2:K2"/>
    <mergeCell ref="L2:N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3074F-2C25-4798-A403-D4167B8C2D1A}">
  <sheetPr>
    <tabColor theme="7"/>
  </sheetPr>
  <dimension ref="A1:C249"/>
  <sheetViews>
    <sheetView workbookViewId="0">
      <selection activeCell="D12" sqref="D12"/>
    </sheetView>
  </sheetViews>
  <sheetFormatPr baseColWidth="10" defaultRowHeight="15" x14ac:dyDescent="0.25"/>
  <cols>
    <col min="1" max="1" width="42.7109375" customWidth="1"/>
    <col min="2" max="2" width="44.140625" customWidth="1"/>
    <col min="3" max="3" width="23.42578125" customWidth="1"/>
  </cols>
  <sheetData>
    <row r="1" spans="1:3" ht="18.75" x14ac:dyDescent="0.3">
      <c r="A1" s="165" t="s">
        <v>1096</v>
      </c>
      <c r="B1" s="165"/>
      <c r="C1" s="165"/>
    </row>
    <row r="2" spans="1:3" x14ac:dyDescent="0.25">
      <c r="A2" s="138" t="s">
        <v>1095</v>
      </c>
      <c r="B2" s="25" t="s">
        <v>1094</v>
      </c>
      <c r="C2" s="25" t="s">
        <v>196</v>
      </c>
    </row>
    <row r="3" spans="1:3" x14ac:dyDescent="0.25">
      <c r="A3" s="207" t="s">
        <v>1093</v>
      </c>
      <c r="B3" s="9" t="s">
        <v>1076</v>
      </c>
      <c r="C3" s="24">
        <v>2022</v>
      </c>
    </row>
    <row r="4" spans="1:3" x14ac:dyDescent="0.25">
      <c r="A4" s="207"/>
      <c r="B4" s="9" t="s">
        <v>1076</v>
      </c>
      <c r="C4" s="24">
        <v>2022</v>
      </c>
    </row>
    <row r="5" spans="1:3" x14ac:dyDescent="0.25">
      <c r="A5" s="207"/>
      <c r="B5" s="9" t="s">
        <v>1076</v>
      </c>
      <c r="C5" s="24">
        <v>2022</v>
      </c>
    </row>
    <row r="6" spans="1:3" x14ac:dyDescent="0.25">
      <c r="A6" s="207"/>
      <c r="B6" s="9" t="s">
        <v>1076</v>
      </c>
      <c r="C6" s="24">
        <v>2022</v>
      </c>
    </row>
    <row r="7" spans="1:3" x14ac:dyDescent="0.25">
      <c r="A7" s="207"/>
      <c r="B7" s="9" t="s">
        <v>1076</v>
      </c>
      <c r="C7" s="24">
        <v>2022</v>
      </c>
    </row>
    <row r="8" spans="1:3" x14ac:dyDescent="0.25">
      <c r="A8" s="207"/>
      <c r="B8" s="9" t="s">
        <v>1076</v>
      </c>
      <c r="C8" s="24">
        <v>2022</v>
      </c>
    </row>
    <row r="9" spans="1:3" x14ac:dyDescent="0.25">
      <c r="A9" s="207"/>
      <c r="B9" s="9" t="s">
        <v>1076</v>
      </c>
      <c r="C9" s="24">
        <v>2022</v>
      </c>
    </row>
    <row r="10" spans="1:3" x14ac:dyDescent="0.25">
      <c r="A10" s="207"/>
      <c r="B10" s="9" t="s">
        <v>1076</v>
      </c>
      <c r="C10" s="24">
        <v>2022</v>
      </c>
    </row>
    <row r="11" spans="1:3" x14ac:dyDescent="0.25">
      <c r="A11" s="207"/>
      <c r="B11" s="9" t="s">
        <v>1076</v>
      </c>
      <c r="C11" s="24">
        <v>2022</v>
      </c>
    </row>
    <row r="12" spans="1:3" x14ac:dyDescent="0.25">
      <c r="A12" s="207"/>
      <c r="B12" s="9" t="s">
        <v>1076</v>
      </c>
      <c r="C12" s="24">
        <v>2022</v>
      </c>
    </row>
    <row r="13" spans="1:3" x14ac:dyDescent="0.25">
      <c r="A13" s="207"/>
      <c r="B13" s="9" t="s">
        <v>1076</v>
      </c>
      <c r="C13" s="24">
        <v>2022</v>
      </c>
    </row>
    <row r="14" spans="1:3" x14ac:dyDescent="0.25">
      <c r="A14" s="207"/>
      <c r="B14" s="9" t="s">
        <v>1076</v>
      </c>
      <c r="C14" s="24">
        <v>2022</v>
      </c>
    </row>
    <row r="15" spans="1:3" x14ac:dyDescent="0.25">
      <c r="A15" s="207" t="s">
        <v>1092</v>
      </c>
      <c r="B15" s="9" t="s">
        <v>1076</v>
      </c>
      <c r="C15" s="24">
        <v>2022</v>
      </c>
    </row>
    <row r="16" spans="1:3" x14ac:dyDescent="0.25">
      <c r="A16" s="207"/>
      <c r="B16" s="9" t="s">
        <v>1076</v>
      </c>
      <c r="C16" s="24">
        <v>2022</v>
      </c>
    </row>
    <row r="17" spans="1:3" x14ac:dyDescent="0.25">
      <c r="A17" s="207"/>
      <c r="B17" s="9" t="s">
        <v>1076</v>
      </c>
      <c r="C17" s="24">
        <v>2022</v>
      </c>
    </row>
    <row r="18" spans="1:3" x14ac:dyDescent="0.25">
      <c r="A18" s="207"/>
      <c r="B18" s="9" t="s">
        <v>1076</v>
      </c>
      <c r="C18" s="24">
        <v>2022</v>
      </c>
    </row>
    <row r="19" spans="1:3" x14ac:dyDescent="0.25">
      <c r="A19" s="207"/>
      <c r="B19" s="9" t="s">
        <v>1076</v>
      </c>
      <c r="C19" s="24">
        <v>2022</v>
      </c>
    </row>
    <row r="20" spans="1:3" x14ac:dyDescent="0.25">
      <c r="A20" s="207"/>
      <c r="B20" s="9" t="s">
        <v>1076</v>
      </c>
      <c r="C20" s="24">
        <v>2022</v>
      </c>
    </row>
    <row r="21" spans="1:3" x14ac:dyDescent="0.25">
      <c r="A21" s="207"/>
      <c r="B21" s="9" t="s">
        <v>1076</v>
      </c>
      <c r="C21" s="24">
        <v>2022</v>
      </c>
    </row>
    <row r="22" spans="1:3" x14ac:dyDescent="0.25">
      <c r="A22" s="207"/>
      <c r="B22" s="9" t="s">
        <v>1076</v>
      </c>
      <c r="C22" s="24">
        <v>2022</v>
      </c>
    </row>
    <row r="23" spans="1:3" x14ac:dyDescent="0.25">
      <c r="A23" s="207"/>
      <c r="B23" s="9" t="s">
        <v>1076</v>
      </c>
      <c r="C23" s="24">
        <v>2022</v>
      </c>
    </row>
    <row r="24" spans="1:3" x14ac:dyDescent="0.25">
      <c r="A24" s="207"/>
      <c r="B24" s="9" t="s">
        <v>1076</v>
      </c>
      <c r="C24" s="24">
        <v>2022</v>
      </c>
    </row>
    <row r="25" spans="1:3" x14ac:dyDescent="0.25">
      <c r="A25" s="207"/>
      <c r="B25" s="9" t="s">
        <v>1076</v>
      </c>
      <c r="C25" s="24">
        <v>2022</v>
      </c>
    </row>
    <row r="26" spans="1:3" x14ac:dyDescent="0.25">
      <c r="A26" s="207"/>
      <c r="B26" s="9" t="s">
        <v>1076</v>
      </c>
      <c r="C26" s="24">
        <v>2022</v>
      </c>
    </row>
    <row r="27" spans="1:3" x14ac:dyDescent="0.25">
      <c r="A27" s="207"/>
      <c r="B27" s="9" t="s">
        <v>1076</v>
      </c>
      <c r="C27" s="24">
        <v>2022</v>
      </c>
    </row>
    <row r="28" spans="1:3" x14ac:dyDescent="0.25">
      <c r="A28" s="207"/>
      <c r="B28" s="9" t="s">
        <v>1076</v>
      </c>
      <c r="C28" s="24">
        <v>2022</v>
      </c>
    </row>
    <row r="29" spans="1:3" x14ac:dyDescent="0.25">
      <c r="A29" s="207"/>
      <c r="B29" s="9" t="s">
        <v>1076</v>
      </c>
      <c r="C29" s="24">
        <v>2022</v>
      </c>
    </row>
    <row r="30" spans="1:3" x14ac:dyDescent="0.25">
      <c r="A30" s="205" t="s">
        <v>1091</v>
      </c>
      <c r="B30" s="9" t="s">
        <v>1076</v>
      </c>
      <c r="C30" s="24">
        <v>2022</v>
      </c>
    </row>
    <row r="31" spans="1:3" x14ac:dyDescent="0.25">
      <c r="A31" s="205"/>
      <c r="B31" s="9" t="s">
        <v>1076</v>
      </c>
      <c r="C31" s="24">
        <v>2022</v>
      </c>
    </row>
    <row r="32" spans="1:3" x14ac:dyDescent="0.25">
      <c r="A32" s="205"/>
      <c r="B32" s="9" t="s">
        <v>1076</v>
      </c>
      <c r="C32" s="24">
        <v>2022</v>
      </c>
    </row>
    <row r="33" spans="1:3" x14ac:dyDescent="0.25">
      <c r="A33" s="205"/>
      <c r="B33" s="9" t="s">
        <v>1076</v>
      </c>
      <c r="C33" s="24">
        <v>2022</v>
      </c>
    </row>
    <row r="34" spans="1:3" x14ac:dyDescent="0.25">
      <c r="A34" s="205"/>
      <c r="B34" s="9" t="s">
        <v>1076</v>
      </c>
      <c r="C34" s="24">
        <v>2022</v>
      </c>
    </row>
    <row r="35" spans="1:3" x14ac:dyDescent="0.25">
      <c r="A35" s="205"/>
      <c r="B35" s="9" t="s">
        <v>1076</v>
      </c>
      <c r="C35" s="24">
        <v>2022</v>
      </c>
    </row>
    <row r="36" spans="1:3" x14ac:dyDescent="0.25">
      <c r="A36" s="205"/>
      <c r="B36" s="9" t="s">
        <v>1076</v>
      </c>
      <c r="C36" s="24">
        <v>2022</v>
      </c>
    </row>
    <row r="37" spans="1:3" x14ac:dyDescent="0.25">
      <c r="A37" s="205"/>
      <c r="B37" s="9" t="s">
        <v>1076</v>
      </c>
      <c r="C37" s="24">
        <v>2022</v>
      </c>
    </row>
    <row r="38" spans="1:3" x14ac:dyDescent="0.25">
      <c r="A38" s="205"/>
      <c r="B38" s="9" t="s">
        <v>1076</v>
      </c>
      <c r="C38" s="24">
        <v>2022</v>
      </c>
    </row>
    <row r="39" spans="1:3" x14ac:dyDescent="0.25">
      <c r="A39" s="205"/>
      <c r="B39" s="9" t="s">
        <v>1076</v>
      </c>
      <c r="C39" s="24">
        <v>2022</v>
      </c>
    </row>
    <row r="40" spans="1:3" x14ac:dyDescent="0.25">
      <c r="A40" s="205"/>
      <c r="B40" s="9" t="s">
        <v>1076</v>
      </c>
      <c r="C40" s="24">
        <v>2022</v>
      </c>
    </row>
    <row r="41" spans="1:3" x14ac:dyDescent="0.25">
      <c r="A41" s="205" t="s">
        <v>1090</v>
      </c>
      <c r="B41" s="9" t="s">
        <v>1076</v>
      </c>
      <c r="C41" s="24">
        <v>2022</v>
      </c>
    </row>
    <row r="42" spans="1:3" x14ac:dyDescent="0.25">
      <c r="A42" s="205"/>
      <c r="B42" s="9" t="s">
        <v>1076</v>
      </c>
      <c r="C42" s="24">
        <v>2022</v>
      </c>
    </row>
    <row r="43" spans="1:3" x14ac:dyDescent="0.25">
      <c r="A43" s="205"/>
      <c r="B43" s="9" t="s">
        <v>1076</v>
      </c>
      <c r="C43" s="24">
        <v>2022</v>
      </c>
    </row>
    <row r="44" spans="1:3" x14ac:dyDescent="0.25">
      <c r="A44" s="205"/>
      <c r="B44" s="9" t="s">
        <v>1076</v>
      </c>
      <c r="C44" s="24">
        <v>2022</v>
      </c>
    </row>
    <row r="45" spans="1:3" x14ac:dyDescent="0.25">
      <c r="A45" s="205"/>
      <c r="B45" s="9" t="s">
        <v>1076</v>
      </c>
      <c r="C45" s="24">
        <v>2022</v>
      </c>
    </row>
    <row r="46" spans="1:3" x14ac:dyDescent="0.25">
      <c r="A46" s="205"/>
      <c r="B46" s="9" t="s">
        <v>1076</v>
      </c>
      <c r="C46" s="24">
        <v>2022</v>
      </c>
    </row>
    <row r="47" spans="1:3" x14ac:dyDescent="0.25">
      <c r="A47" s="205"/>
      <c r="B47" s="9" t="s">
        <v>1076</v>
      </c>
      <c r="C47" s="24">
        <v>2022</v>
      </c>
    </row>
    <row r="48" spans="1:3" x14ac:dyDescent="0.25">
      <c r="A48" s="205"/>
      <c r="B48" s="9" t="s">
        <v>1076</v>
      </c>
      <c r="C48" s="24">
        <v>2022</v>
      </c>
    </row>
    <row r="49" spans="1:3" x14ac:dyDescent="0.25">
      <c r="A49" s="205"/>
      <c r="B49" s="9" t="s">
        <v>1076</v>
      </c>
      <c r="C49" s="24">
        <v>2022</v>
      </c>
    </row>
    <row r="50" spans="1:3" x14ac:dyDescent="0.25">
      <c r="A50" s="205"/>
      <c r="B50" s="9" t="s">
        <v>1076</v>
      </c>
      <c r="C50" s="24">
        <v>2022</v>
      </c>
    </row>
    <row r="51" spans="1:3" x14ac:dyDescent="0.25">
      <c r="A51" s="205" t="s">
        <v>1089</v>
      </c>
      <c r="B51" s="9" t="s">
        <v>1076</v>
      </c>
      <c r="C51" s="24">
        <v>2022</v>
      </c>
    </row>
    <row r="52" spans="1:3" x14ac:dyDescent="0.25">
      <c r="A52" s="205"/>
      <c r="B52" s="9" t="s">
        <v>1076</v>
      </c>
      <c r="C52" s="24">
        <v>2022</v>
      </c>
    </row>
    <row r="53" spans="1:3" x14ac:dyDescent="0.25">
      <c r="A53" s="205"/>
      <c r="B53" s="9" t="s">
        <v>1076</v>
      </c>
      <c r="C53" s="24">
        <v>2022</v>
      </c>
    </row>
    <row r="54" spans="1:3" x14ac:dyDescent="0.25">
      <c r="A54" s="205"/>
      <c r="B54" s="9" t="s">
        <v>1076</v>
      </c>
      <c r="C54" s="24">
        <v>2022</v>
      </c>
    </row>
    <row r="55" spans="1:3" x14ac:dyDescent="0.25">
      <c r="A55" s="205"/>
      <c r="B55" s="9" t="s">
        <v>1076</v>
      </c>
      <c r="C55" s="24">
        <v>2022</v>
      </c>
    </row>
    <row r="56" spans="1:3" x14ac:dyDescent="0.25">
      <c r="A56" s="205" t="s">
        <v>1079</v>
      </c>
      <c r="B56" s="9" t="s">
        <v>1076</v>
      </c>
      <c r="C56" s="24">
        <v>2022</v>
      </c>
    </row>
    <row r="57" spans="1:3" x14ac:dyDescent="0.25">
      <c r="A57" s="205"/>
      <c r="B57" s="9" t="s">
        <v>1076</v>
      </c>
      <c r="C57" s="24">
        <v>2022</v>
      </c>
    </row>
    <row r="58" spans="1:3" x14ac:dyDescent="0.25">
      <c r="A58" s="205"/>
      <c r="B58" s="9" t="s">
        <v>1076</v>
      </c>
      <c r="C58" s="24">
        <v>2022</v>
      </c>
    </row>
    <row r="59" spans="1:3" x14ac:dyDescent="0.25">
      <c r="A59" s="205"/>
      <c r="B59" s="9" t="s">
        <v>1076</v>
      </c>
      <c r="C59" s="24">
        <v>2022</v>
      </c>
    </row>
    <row r="60" spans="1:3" x14ac:dyDescent="0.25">
      <c r="A60" s="205"/>
      <c r="B60" s="9" t="s">
        <v>1076</v>
      </c>
      <c r="C60" s="24">
        <v>2022</v>
      </c>
    </row>
    <row r="61" spans="1:3" x14ac:dyDescent="0.25">
      <c r="A61" s="205"/>
      <c r="B61" s="9" t="s">
        <v>1076</v>
      </c>
      <c r="C61" s="24">
        <v>2022</v>
      </c>
    </row>
    <row r="62" spans="1:3" x14ac:dyDescent="0.25">
      <c r="A62" s="205"/>
      <c r="B62" s="9" t="s">
        <v>1076</v>
      </c>
      <c r="C62" s="24">
        <v>2022</v>
      </c>
    </row>
    <row r="63" spans="1:3" x14ac:dyDescent="0.25">
      <c r="A63" s="205"/>
      <c r="B63" s="9" t="s">
        <v>1076</v>
      </c>
      <c r="C63" s="24">
        <v>2022</v>
      </c>
    </row>
    <row r="64" spans="1:3" x14ac:dyDescent="0.25">
      <c r="A64" s="205"/>
      <c r="B64" s="9" t="s">
        <v>1076</v>
      </c>
      <c r="C64" s="24">
        <v>2022</v>
      </c>
    </row>
    <row r="65" spans="1:3" x14ac:dyDescent="0.25">
      <c r="A65" s="205"/>
      <c r="B65" s="9" t="s">
        <v>1076</v>
      </c>
      <c r="C65" s="24">
        <v>2022</v>
      </c>
    </row>
    <row r="66" spans="1:3" x14ac:dyDescent="0.25">
      <c r="A66" s="205"/>
      <c r="B66" s="9" t="s">
        <v>1076</v>
      </c>
      <c r="C66" s="24">
        <v>2022</v>
      </c>
    </row>
    <row r="67" spans="1:3" x14ac:dyDescent="0.25">
      <c r="A67" s="205"/>
      <c r="B67" s="9" t="s">
        <v>1076</v>
      </c>
      <c r="C67" s="24">
        <v>2022</v>
      </c>
    </row>
    <row r="68" spans="1:3" x14ac:dyDescent="0.25">
      <c r="A68" s="205"/>
      <c r="B68" s="9" t="s">
        <v>1076</v>
      </c>
      <c r="C68" s="24">
        <v>2022</v>
      </c>
    </row>
    <row r="69" spans="1:3" x14ac:dyDescent="0.25">
      <c r="A69" s="205"/>
      <c r="B69" s="9" t="s">
        <v>1076</v>
      </c>
      <c r="C69" s="24">
        <v>2022</v>
      </c>
    </row>
    <row r="70" spans="1:3" x14ac:dyDescent="0.25">
      <c r="A70" s="205"/>
      <c r="B70" s="9" t="s">
        <v>1076</v>
      </c>
      <c r="C70" s="24">
        <v>2022</v>
      </c>
    </row>
    <row r="71" spans="1:3" x14ac:dyDescent="0.25">
      <c r="A71" s="205"/>
      <c r="B71" s="9" t="s">
        <v>1076</v>
      </c>
      <c r="C71" s="24">
        <v>2022</v>
      </c>
    </row>
    <row r="72" spans="1:3" x14ac:dyDescent="0.25">
      <c r="A72" s="205"/>
      <c r="B72" s="9" t="s">
        <v>1076</v>
      </c>
      <c r="C72" s="24">
        <v>2022</v>
      </c>
    </row>
    <row r="73" spans="1:3" x14ac:dyDescent="0.25">
      <c r="A73" s="205"/>
      <c r="B73" s="9" t="s">
        <v>1076</v>
      </c>
      <c r="C73" s="24">
        <v>2022</v>
      </c>
    </row>
    <row r="74" spans="1:3" x14ac:dyDescent="0.25">
      <c r="A74" s="205"/>
      <c r="B74" s="9" t="s">
        <v>1076</v>
      </c>
      <c r="C74" s="24">
        <v>2022</v>
      </c>
    </row>
    <row r="75" spans="1:3" x14ac:dyDescent="0.25">
      <c r="A75" s="205"/>
      <c r="B75" s="9" t="s">
        <v>1076</v>
      </c>
      <c r="C75" s="24">
        <v>2022</v>
      </c>
    </row>
    <row r="76" spans="1:3" x14ac:dyDescent="0.25">
      <c r="A76" s="205" t="s">
        <v>1088</v>
      </c>
      <c r="B76" s="9" t="s">
        <v>1076</v>
      </c>
      <c r="C76" s="24">
        <v>2022</v>
      </c>
    </row>
    <row r="77" spans="1:3" x14ac:dyDescent="0.25">
      <c r="A77" s="205"/>
      <c r="B77" s="9" t="s">
        <v>1076</v>
      </c>
      <c r="C77" s="24">
        <v>2022</v>
      </c>
    </row>
    <row r="78" spans="1:3" x14ac:dyDescent="0.25">
      <c r="A78" s="205"/>
      <c r="B78" s="9" t="s">
        <v>1076</v>
      </c>
      <c r="C78" s="24">
        <v>2022</v>
      </c>
    </row>
    <row r="79" spans="1:3" x14ac:dyDescent="0.25">
      <c r="A79" s="205"/>
      <c r="B79" s="9" t="s">
        <v>1076</v>
      </c>
      <c r="C79" s="24">
        <v>2022</v>
      </c>
    </row>
    <row r="80" spans="1:3" x14ac:dyDescent="0.25">
      <c r="A80" s="205"/>
      <c r="B80" s="9" t="s">
        <v>1076</v>
      </c>
      <c r="C80" s="24">
        <v>2022</v>
      </c>
    </row>
    <row r="81" spans="1:3" x14ac:dyDescent="0.25">
      <c r="A81" s="205"/>
      <c r="B81" s="9" t="s">
        <v>1076</v>
      </c>
      <c r="C81" s="24">
        <v>2022</v>
      </c>
    </row>
    <row r="82" spans="1:3" x14ac:dyDescent="0.25">
      <c r="A82" s="205"/>
      <c r="B82" s="9" t="s">
        <v>1076</v>
      </c>
      <c r="C82" s="24">
        <v>2022</v>
      </c>
    </row>
    <row r="83" spans="1:3" x14ac:dyDescent="0.25">
      <c r="A83" s="205"/>
      <c r="B83" s="9" t="s">
        <v>1076</v>
      </c>
      <c r="C83" s="24">
        <v>2022</v>
      </c>
    </row>
    <row r="84" spans="1:3" x14ac:dyDescent="0.25">
      <c r="A84" s="205"/>
      <c r="B84" s="9" t="s">
        <v>1076</v>
      </c>
      <c r="C84" s="24">
        <v>2022</v>
      </c>
    </row>
    <row r="85" spans="1:3" x14ac:dyDescent="0.25">
      <c r="A85" s="205"/>
      <c r="B85" s="9" t="s">
        <v>1076</v>
      </c>
      <c r="C85" s="24">
        <v>2022</v>
      </c>
    </row>
    <row r="86" spans="1:3" x14ac:dyDescent="0.25">
      <c r="A86" s="205" t="s">
        <v>1078</v>
      </c>
      <c r="B86" s="9" t="s">
        <v>1076</v>
      </c>
      <c r="C86" s="24">
        <v>2022</v>
      </c>
    </row>
    <row r="87" spans="1:3" x14ac:dyDescent="0.25">
      <c r="A87" s="205"/>
      <c r="B87" s="9" t="s">
        <v>1076</v>
      </c>
      <c r="C87" s="24">
        <v>2022</v>
      </c>
    </row>
    <row r="88" spans="1:3" x14ac:dyDescent="0.25">
      <c r="A88" s="205"/>
      <c r="B88" s="9" t="s">
        <v>1076</v>
      </c>
      <c r="C88" s="24">
        <v>2022</v>
      </c>
    </row>
    <row r="89" spans="1:3" x14ac:dyDescent="0.25">
      <c r="A89" s="205"/>
      <c r="B89" s="9" t="s">
        <v>1076</v>
      </c>
      <c r="C89" s="24">
        <v>2022</v>
      </c>
    </row>
    <row r="90" spans="1:3" x14ac:dyDescent="0.25">
      <c r="A90" s="205"/>
      <c r="B90" s="9" t="s">
        <v>1076</v>
      </c>
      <c r="C90" s="24">
        <v>2022</v>
      </c>
    </row>
    <row r="91" spans="1:3" x14ac:dyDescent="0.25">
      <c r="A91" s="205"/>
      <c r="B91" s="9" t="s">
        <v>1076</v>
      </c>
      <c r="C91" s="24">
        <v>2022</v>
      </c>
    </row>
    <row r="92" spans="1:3" x14ac:dyDescent="0.25">
      <c r="A92" s="205"/>
      <c r="B92" s="9" t="s">
        <v>1076</v>
      </c>
      <c r="C92" s="24">
        <v>2022</v>
      </c>
    </row>
    <row r="93" spans="1:3" x14ac:dyDescent="0.25">
      <c r="A93" s="205"/>
      <c r="B93" s="9" t="s">
        <v>1076</v>
      </c>
      <c r="C93" s="24">
        <v>2022</v>
      </c>
    </row>
    <row r="94" spans="1:3" x14ac:dyDescent="0.25">
      <c r="A94" s="205"/>
      <c r="B94" s="9" t="s">
        <v>1076</v>
      </c>
      <c r="C94" s="24">
        <v>2022</v>
      </c>
    </row>
    <row r="95" spans="1:3" x14ac:dyDescent="0.25">
      <c r="A95" s="205"/>
      <c r="B95" s="9" t="s">
        <v>1076</v>
      </c>
      <c r="C95" s="24">
        <v>2022</v>
      </c>
    </row>
    <row r="96" spans="1:3" x14ac:dyDescent="0.25">
      <c r="A96" s="205"/>
      <c r="B96" s="9" t="s">
        <v>1076</v>
      </c>
      <c r="C96" s="24">
        <v>2022</v>
      </c>
    </row>
    <row r="97" spans="1:3" x14ac:dyDescent="0.25">
      <c r="A97" s="205"/>
      <c r="B97" s="9" t="s">
        <v>1076</v>
      </c>
      <c r="C97" s="24">
        <v>2022</v>
      </c>
    </row>
    <row r="98" spans="1:3" x14ac:dyDescent="0.25">
      <c r="A98" s="205"/>
      <c r="B98" s="9" t="s">
        <v>1076</v>
      </c>
      <c r="C98" s="24">
        <v>2022</v>
      </c>
    </row>
    <row r="99" spans="1:3" x14ac:dyDescent="0.25">
      <c r="A99" s="205"/>
      <c r="B99" s="9" t="s">
        <v>1076</v>
      </c>
      <c r="C99" s="24">
        <v>2022</v>
      </c>
    </row>
    <row r="100" spans="1:3" x14ac:dyDescent="0.25">
      <c r="A100" s="205"/>
      <c r="B100" s="9" t="s">
        <v>1076</v>
      </c>
      <c r="C100" s="24">
        <v>2022</v>
      </c>
    </row>
    <row r="101" spans="1:3" x14ac:dyDescent="0.25">
      <c r="A101" s="205"/>
      <c r="B101" s="9" t="s">
        <v>1076</v>
      </c>
      <c r="C101" s="24">
        <v>2022</v>
      </c>
    </row>
    <row r="102" spans="1:3" x14ac:dyDescent="0.25">
      <c r="A102" s="205"/>
      <c r="B102" s="9" t="s">
        <v>1076</v>
      </c>
      <c r="C102" s="24">
        <v>2022</v>
      </c>
    </row>
    <row r="103" spans="1:3" x14ac:dyDescent="0.25">
      <c r="A103" s="205"/>
      <c r="B103" s="9" t="s">
        <v>1076</v>
      </c>
      <c r="C103" s="24">
        <v>2022</v>
      </c>
    </row>
    <row r="104" spans="1:3" x14ac:dyDescent="0.25">
      <c r="A104" s="205"/>
      <c r="B104" s="9" t="s">
        <v>1076</v>
      </c>
      <c r="C104" s="24">
        <v>2022</v>
      </c>
    </row>
    <row r="105" spans="1:3" x14ac:dyDescent="0.25">
      <c r="A105" s="205"/>
      <c r="B105" s="9" t="s">
        <v>1076</v>
      </c>
      <c r="C105" s="24">
        <v>2022</v>
      </c>
    </row>
    <row r="106" spans="1:3" x14ac:dyDescent="0.25">
      <c r="A106" s="205"/>
      <c r="B106" s="9" t="s">
        <v>1076</v>
      </c>
      <c r="C106" s="24">
        <v>2022</v>
      </c>
    </row>
    <row r="107" spans="1:3" x14ac:dyDescent="0.25">
      <c r="A107" s="205"/>
      <c r="B107" s="9" t="s">
        <v>1076</v>
      </c>
      <c r="C107" s="24">
        <v>2022</v>
      </c>
    </row>
    <row r="108" spans="1:3" x14ac:dyDescent="0.25">
      <c r="A108" s="205"/>
      <c r="B108" s="9" t="s">
        <v>1076</v>
      </c>
      <c r="C108" s="24">
        <v>2022</v>
      </c>
    </row>
    <row r="109" spans="1:3" x14ac:dyDescent="0.25">
      <c r="A109" s="205"/>
      <c r="B109" s="9" t="s">
        <v>1076</v>
      </c>
      <c r="C109" s="24">
        <v>2022</v>
      </c>
    </row>
    <row r="110" spans="1:3" x14ac:dyDescent="0.25">
      <c r="A110" s="205"/>
      <c r="B110" s="9" t="s">
        <v>1076</v>
      </c>
      <c r="C110" s="24">
        <v>2022</v>
      </c>
    </row>
    <row r="111" spans="1:3" x14ac:dyDescent="0.25">
      <c r="A111" s="205"/>
      <c r="B111" s="9" t="s">
        <v>1076</v>
      </c>
      <c r="C111" s="24">
        <v>2022</v>
      </c>
    </row>
    <row r="112" spans="1:3" x14ac:dyDescent="0.25">
      <c r="A112" s="205"/>
      <c r="B112" s="9" t="s">
        <v>1076</v>
      </c>
      <c r="C112" s="24">
        <v>2022</v>
      </c>
    </row>
    <row r="113" spans="1:3" x14ac:dyDescent="0.25">
      <c r="A113" s="205"/>
      <c r="B113" s="9" t="s">
        <v>1076</v>
      </c>
      <c r="C113" s="24">
        <v>2022</v>
      </c>
    </row>
    <row r="114" spans="1:3" x14ac:dyDescent="0.25">
      <c r="A114" s="205"/>
      <c r="B114" s="9" t="s">
        <v>1076</v>
      </c>
      <c r="C114" s="24">
        <v>2022</v>
      </c>
    </row>
    <row r="115" spans="1:3" x14ac:dyDescent="0.25">
      <c r="A115" s="205"/>
      <c r="B115" s="9" t="s">
        <v>1076</v>
      </c>
      <c r="C115" s="24">
        <v>2022</v>
      </c>
    </row>
    <row r="116" spans="1:3" x14ac:dyDescent="0.25">
      <c r="A116" s="205"/>
      <c r="B116" s="9" t="s">
        <v>1076</v>
      </c>
      <c r="C116" s="24">
        <v>2022</v>
      </c>
    </row>
    <row r="117" spans="1:3" x14ac:dyDescent="0.25">
      <c r="A117" s="205" t="s">
        <v>1087</v>
      </c>
      <c r="B117" s="9" t="s">
        <v>1076</v>
      </c>
      <c r="C117" s="24">
        <v>2022</v>
      </c>
    </row>
    <row r="118" spans="1:3" x14ac:dyDescent="0.25">
      <c r="A118" s="205"/>
      <c r="B118" s="9" t="s">
        <v>1076</v>
      </c>
      <c r="C118" s="24">
        <v>2022</v>
      </c>
    </row>
    <row r="119" spans="1:3" x14ac:dyDescent="0.25">
      <c r="A119" s="205"/>
      <c r="B119" s="9" t="s">
        <v>1076</v>
      </c>
      <c r="C119" s="24">
        <v>2022</v>
      </c>
    </row>
    <row r="120" spans="1:3" x14ac:dyDescent="0.25">
      <c r="A120" s="205"/>
      <c r="B120" s="9" t="s">
        <v>1076</v>
      </c>
      <c r="C120" s="24">
        <v>2022</v>
      </c>
    </row>
    <row r="121" spans="1:3" x14ac:dyDescent="0.25">
      <c r="A121" s="205"/>
      <c r="B121" s="9" t="s">
        <v>1076</v>
      </c>
      <c r="C121" s="24">
        <v>2022</v>
      </c>
    </row>
    <row r="122" spans="1:3" x14ac:dyDescent="0.25">
      <c r="A122" s="205"/>
      <c r="B122" s="9" t="s">
        <v>1076</v>
      </c>
      <c r="C122" s="24">
        <v>2022</v>
      </c>
    </row>
    <row r="123" spans="1:3" x14ac:dyDescent="0.25">
      <c r="A123" s="205"/>
      <c r="B123" s="9" t="s">
        <v>1076</v>
      </c>
      <c r="C123" s="24">
        <v>2022</v>
      </c>
    </row>
    <row r="124" spans="1:3" x14ac:dyDescent="0.25">
      <c r="A124" s="205"/>
      <c r="B124" s="9" t="s">
        <v>1076</v>
      </c>
      <c r="C124" s="24">
        <v>2022</v>
      </c>
    </row>
    <row r="125" spans="1:3" x14ac:dyDescent="0.25">
      <c r="A125" s="205"/>
      <c r="B125" s="9" t="s">
        <v>1076</v>
      </c>
      <c r="C125" s="24">
        <v>2022</v>
      </c>
    </row>
    <row r="126" spans="1:3" x14ac:dyDescent="0.25">
      <c r="A126" s="205"/>
      <c r="B126" s="9" t="s">
        <v>1076</v>
      </c>
      <c r="C126" s="24">
        <v>2022</v>
      </c>
    </row>
    <row r="127" spans="1:3" x14ac:dyDescent="0.25">
      <c r="A127" s="205"/>
      <c r="B127" s="9" t="s">
        <v>1076</v>
      </c>
      <c r="C127" s="24">
        <v>2022</v>
      </c>
    </row>
    <row r="128" spans="1:3" x14ac:dyDescent="0.25">
      <c r="A128" s="205"/>
      <c r="B128" s="9" t="s">
        <v>1076</v>
      </c>
      <c r="C128" s="24">
        <v>2022</v>
      </c>
    </row>
    <row r="129" spans="1:3" x14ac:dyDescent="0.25">
      <c r="A129" s="206" t="s">
        <v>1086</v>
      </c>
      <c r="B129" s="9" t="s">
        <v>1076</v>
      </c>
      <c r="C129" s="24">
        <v>2022</v>
      </c>
    </row>
    <row r="130" spans="1:3" x14ac:dyDescent="0.25">
      <c r="A130" s="206"/>
      <c r="B130" s="9" t="s">
        <v>1076</v>
      </c>
      <c r="C130" s="24">
        <v>2022</v>
      </c>
    </row>
    <row r="131" spans="1:3" x14ac:dyDescent="0.25">
      <c r="A131" s="206"/>
      <c r="B131" s="9" t="s">
        <v>1076</v>
      </c>
      <c r="C131" s="24">
        <v>2022</v>
      </c>
    </row>
    <row r="132" spans="1:3" x14ac:dyDescent="0.25">
      <c r="A132" s="206"/>
      <c r="B132" s="9" t="s">
        <v>1076</v>
      </c>
      <c r="C132" s="24">
        <v>2022</v>
      </c>
    </row>
    <row r="133" spans="1:3" x14ac:dyDescent="0.25">
      <c r="A133" s="206"/>
      <c r="B133" s="9" t="s">
        <v>1076</v>
      </c>
      <c r="C133" s="24">
        <v>2022</v>
      </c>
    </row>
    <row r="134" spans="1:3" x14ac:dyDescent="0.25">
      <c r="A134" s="206"/>
      <c r="B134" s="9" t="s">
        <v>1076</v>
      </c>
      <c r="C134" s="24">
        <v>2022</v>
      </c>
    </row>
    <row r="135" spans="1:3" x14ac:dyDescent="0.25">
      <c r="A135" s="206"/>
      <c r="B135" s="9" t="s">
        <v>1076</v>
      </c>
      <c r="C135" s="24">
        <v>2022</v>
      </c>
    </row>
    <row r="136" spans="1:3" x14ac:dyDescent="0.25">
      <c r="A136" s="206"/>
      <c r="B136" s="9" t="s">
        <v>1076</v>
      </c>
      <c r="C136" s="24">
        <v>2022</v>
      </c>
    </row>
    <row r="137" spans="1:3" x14ac:dyDescent="0.25">
      <c r="A137" s="206"/>
      <c r="B137" s="9" t="s">
        <v>1076</v>
      </c>
      <c r="C137" s="24">
        <v>2022</v>
      </c>
    </row>
    <row r="138" spans="1:3" x14ac:dyDescent="0.25">
      <c r="A138" s="206"/>
      <c r="B138" s="9" t="s">
        <v>1076</v>
      </c>
      <c r="C138" s="24">
        <v>2022</v>
      </c>
    </row>
    <row r="139" spans="1:3" x14ac:dyDescent="0.25">
      <c r="A139" s="206"/>
      <c r="B139" s="9" t="s">
        <v>1076</v>
      </c>
      <c r="C139" s="24">
        <v>2022</v>
      </c>
    </row>
    <row r="140" spans="1:3" x14ac:dyDescent="0.25">
      <c r="A140" s="206"/>
      <c r="B140" s="9" t="s">
        <v>1076</v>
      </c>
      <c r="C140" s="24">
        <v>2022</v>
      </c>
    </row>
    <row r="141" spans="1:3" x14ac:dyDescent="0.25">
      <c r="A141" s="205" t="s">
        <v>1085</v>
      </c>
      <c r="B141" s="9" t="s">
        <v>1076</v>
      </c>
      <c r="C141" s="24">
        <v>2022</v>
      </c>
    </row>
    <row r="142" spans="1:3" x14ac:dyDescent="0.25">
      <c r="A142" s="205"/>
      <c r="B142" s="9" t="s">
        <v>1076</v>
      </c>
      <c r="C142" s="24">
        <v>2022</v>
      </c>
    </row>
    <row r="143" spans="1:3" x14ac:dyDescent="0.25">
      <c r="A143" s="205"/>
      <c r="B143" s="9" t="s">
        <v>1076</v>
      </c>
      <c r="C143" s="24">
        <v>2022</v>
      </c>
    </row>
    <row r="144" spans="1:3" x14ac:dyDescent="0.25">
      <c r="A144" s="205"/>
      <c r="B144" s="9" t="s">
        <v>1076</v>
      </c>
      <c r="C144" s="24">
        <v>2022</v>
      </c>
    </row>
    <row r="145" spans="1:3" x14ac:dyDescent="0.25">
      <c r="A145" s="205"/>
      <c r="B145" s="9" t="s">
        <v>1076</v>
      </c>
      <c r="C145" s="24">
        <v>2022</v>
      </c>
    </row>
    <row r="146" spans="1:3" x14ac:dyDescent="0.25">
      <c r="A146" s="205"/>
      <c r="B146" s="9" t="s">
        <v>1076</v>
      </c>
      <c r="C146" s="24">
        <v>2022</v>
      </c>
    </row>
    <row r="147" spans="1:3" x14ac:dyDescent="0.25">
      <c r="A147" s="205"/>
      <c r="B147" s="9" t="s">
        <v>1076</v>
      </c>
      <c r="C147" s="24">
        <v>2022</v>
      </c>
    </row>
    <row r="148" spans="1:3" x14ac:dyDescent="0.25">
      <c r="A148" s="205"/>
      <c r="B148" s="9" t="s">
        <v>1076</v>
      </c>
      <c r="C148" s="24">
        <v>2022</v>
      </c>
    </row>
    <row r="149" spans="1:3" x14ac:dyDescent="0.25">
      <c r="A149" s="205"/>
      <c r="B149" s="9" t="s">
        <v>1076</v>
      </c>
      <c r="C149" s="24">
        <v>2022</v>
      </c>
    </row>
    <row r="150" spans="1:3" x14ac:dyDescent="0.25">
      <c r="A150" s="205"/>
      <c r="B150" s="9" t="s">
        <v>1076</v>
      </c>
      <c r="C150" s="24">
        <v>2022</v>
      </c>
    </row>
    <row r="151" spans="1:3" x14ac:dyDescent="0.25">
      <c r="A151" s="205"/>
      <c r="B151" s="9" t="s">
        <v>1076</v>
      </c>
      <c r="C151" s="24">
        <v>2022</v>
      </c>
    </row>
    <row r="152" spans="1:3" x14ac:dyDescent="0.25">
      <c r="A152" s="205"/>
      <c r="B152" s="9" t="s">
        <v>1076</v>
      </c>
      <c r="C152" s="24">
        <v>2022</v>
      </c>
    </row>
    <row r="153" spans="1:3" x14ac:dyDescent="0.25">
      <c r="A153" s="205"/>
      <c r="B153" s="9" t="s">
        <v>1076</v>
      </c>
      <c r="C153" s="24">
        <v>2022</v>
      </c>
    </row>
    <row r="154" spans="1:3" x14ac:dyDescent="0.25">
      <c r="A154" s="205"/>
      <c r="B154" s="9" t="s">
        <v>1076</v>
      </c>
      <c r="C154" s="24">
        <v>2022</v>
      </c>
    </row>
    <row r="155" spans="1:3" x14ac:dyDescent="0.25">
      <c r="A155" s="205"/>
      <c r="B155" s="9" t="s">
        <v>1076</v>
      </c>
      <c r="C155" s="24">
        <v>2022</v>
      </c>
    </row>
    <row r="156" spans="1:3" x14ac:dyDescent="0.25">
      <c r="A156" s="205"/>
      <c r="B156" s="9" t="s">
        <v>1076</v>
      </c>
      <c r="C156" s="24">
        <v>2022</v>
      </c>
    </row>
    <row r="157" spans="1:3" x14ac:dyDescent="0.25">
      <c r="A157" s="205"/>
      <c r="B157" s="9" t="s">
        <v>1076</v>
      </c>
      <c r="C157" s="24">
        <v>2022</v>
      </c>
    </row>
    <row r="158" spans="1:3" x14ac:dyDescent="0.25">
      <c r="A158" s="205"/>
      <c r="B158" s="9" t="s">
        <v>1076</v>
      </c>
      <c r="C158" s="24">
        <v>2022</v>
      </c>
    </row>
    <row r="159" spans="1:3" x14ac:dyDescent="0.25">
      <c r="A159" s="205"/>
      <c r="B159" s="9" t="s">
        <v>1076</v>
      </c>
      <c r="C159" s="24">
        <v>2022</v>
      </c>
    </row>
    <row r="160" spans="1:3" x14ac:dyDescent="0.25">
      <c r="A160" s="205"/>
      <c r="B160" s="9" t="s">
        <v>1076</v>
      </c>
      <c r="C160" s="24">
        <v>2022</v>
      </c>
    </row>
    <row r="161" spans="1:3" x14ac:dyDescent="0.25">
      <c r="A161" s="205"/>
      <c r="B161" s="9" t="s">
        <v>1076</v>
      </c>
      <c r="C161" s="24">
        <v>2022</v>
      </c>
    </row>
    <row r="162" spans="1:3" x14ac:dyDescent="0.25">
      <c r="A162" s="205"/>
      <c r="B162" s="9" t="s">
        <v>1076</v>
      </c>
      <c r="C162" s="24">
        <v>2022</v>
      </c>
    </row>
    <row r="163" spans="1:3" x14ac:dyDescent="0.25">
      <c r="A163" s="205" t="s">
        <v>1084</v>
      </c>
      <c r="B163" s="9" t="s">
        <v>1076</v>
      </c>
      <c r="C163" s="24">
        <v>2022</v>
      </c>
    </row>
    <row r="164" spans="1:3" x14ac:dyDescent="0.25">
      <c r="A164" s="205"/>
      <c r="B164" s="9" t="s">
        <v>1076</v>
      </c>
      <c r="C164" s="24">
        <v>2022</v>
      </c>
    </row>
    <row r="165" spans="1:3" x14ac:dyDescent="0.25">
      <c r="A165" s="205"/>
      <c r="B165" s="9" t="s">
        <v>1076</v>
      </c>
      <c r="C165" s="24">
        <v>2022</v>
      </c>
    </row>
    <row r="166" spans="1:3" x14ac:dyDescent="0.25">
      <c r="A166" s="205"/>
      <c r="B166" s="9" t="s">
        <v>1076</v>
      </c>
      <c r="C166" s="24">
        <v>2022</v>
      </c>
    </row>
    <row r="167" spans="1:3" x14ac:dyDescent="0.25">
      <c r="A167" s="205"/>
      <c r="B167" s="9" t="s">
        <v>1076</v>
      </c>
      <c r="C167" s="24">
        <v>2022</v>
      </c>
    </row>
    <row r="168" spans="1:3" x14ac:dyDescent="0.25">
      <c r="A168" s="205"/>
      <c r="B168" s="9" t="s">
        <v>1076</v>
      </c>
      <c r="C168" s="24">
        <v>2022</v>
      </c>
    </row>
    <row r="169" spans="1:3" x14ac:dyDescent="0.25">
      <c r="A169" s="205"/>
      <c r="B169" s="9" t="s">
        <v>1076</v>
      </c>
      <c r="C169" s="24">
        <v>2022</v>
      </c>
    </row>
    <row r="170" spans="1:3" x14ac:dyDescent="0.25">
      <c r="A170" s="205"/>
      <c r="B170" s="9" t="s">
        <v>1076</v>
      </c>
      <c r="C170" s="24">
        <v>2022</v>
      </c>
    </row>
    <row r="171" spans="1:3" x14ac:dyDescent="0.25">
      <c r="A171" s="205"/>
      <c r="B171" s="9" t="s">
        <v>1076</v>
      </c>
      <c r="C171" s="24">
        <v>2022</v>
      </c>
    </row>
    <row r="172" spans="1:3" x14ac:dyDescent="0.25">
      <c r="A172" s="205"/>
      <c r="B172" s="9" t="s">
        <v>1076</v>
      </c>
      <c r="C172" s="24">
        <v>2022</v>
      </c>
    </row>
    <row r="173" spans="1:3" x14ac:dyDescent="0.25">
      <c r="A173" s="205"/>
      <c r="B173" s="9" t="s">
        <v>1076</v>
      </c>
      <c r="C173" s="24">
        <v>2022</v>
      </c>
    </row>
    <row r="174" spans="1:3" x14ac:dyDescent="0.25">
      <c r="A174" s="205"/>
      <c r="B174" s="9" t="s">
        <v>1076</v>
      </c>
      <c r="C174" s="24">
        <v>2022</v>
      </c>
    </row>
    <row r="175" spans="1:3" x14ac:dyDescent="0.25">
      <c r="A175" s="205" t="s">
        <v>1083</v>
      </c>
      <c r="B175" s="9" t="s">
        <v>1076</v>
      </c>
      <c r="C175" s="24">
        <v>2022</v>
      </c>
    </row>
    <row r="176" spans="1:3" x14ac:dyDescent="0.25">
      <c r="A176" s="205"/>
      <c r="B176" s="9" t="s">
        <v>1076</v>
      </c>
      <c r="C176" s="24">
        <v>2022</v>
      </c>
    </row>
    <row r="177" spans="1:3" x14ac:dyDescent="0.25">
      <c r="A177" s="205"/>
      <c r="B177" s="9" t="s">
        <v>1076</v>
      </c>
      <c r="C177" s="24">
        <v>2022</v>
      </c>
    </row>
    <row r="178" spans="1:3" x14ac:dyDescent="0.25">
      <c r="A178" s="205"/>
      <c r="B178" s="9" t="s">
        <v>1076</v>
      </c>
      <c r="C178" s="24">
        <v>2022</v>
      </c>
    </row>
    <row r="179" spans="1:3" x14ac:dyDescent="0.25">
      <c r="A179" s="205"/>
      <c r="B179" s="9" t="s">
        <v>1076</v>
      </c>
      <c r="C179" s="24">
        <v>2022</v>
      </c>
    </row>
    <row r="180" spans="1:3" x14ac:dyDescent="0.25">
      <c r="A180" s="205"/>
      <c r="B180" s="9" t="s">
        <v>1076</v>
      </c>
      <c r="C180" s="24">
        <v>2022</v>
      </c>
    </row>
    <row r="181" spans="1:3" x14ac:dyDescent="0.25">
      <c r="A181" s="205"/>
      <c r="B181" s="9" t="s">
        <v>1076</v>
      </c>
      <c r="C181" s="24">
        <v>2022</v>
      </c>
    </row>
    <row r="182" spans="1:3" x14ac:dyDescent="0.25">
      <c r="A182" s="205"/>
      <c r="B182" s="9" t="s">
        <v>1076</v>
      </c>
      <c r="C182" s="24">
        <v>2022</v>
      </c>
    </row>
    <row r="183" spans="1:3" x14ac:dyDescent="0.25">
      <c r="A183" s="205"/>
      <c r="B183" s="9" t="s">
        <v>1076</v>
      </c>
      <c r="C183" s="24">
        <v>2022</v>
      </c>
    </row>
    <row r="184" spans="1:3" x14ac:dyDescent="0.25">
      <c r="A184" s="205"/>
      <c r="B184" s="9" t="s">
        <v>1076</v>
      </c>
      <c r="C184" s="24">
        <v>2022</v>
      </c>
    </row>
    <row r="185" spans="1:3" x14ac:dyDescent="0.25">
      <c r="A185" s="205"/>
      <c r="B185" s="9" t="s">
        <v>1076</v>
      </c>
      <c r="C185" s="24">
        <v>2022</v>
      </c>
    </row>
    <row r="186" spans="1:3" x14ac:dyDescent="0.25">
      <c r="A186" s="205" t="s">
        <v>1082</v>
      </c>
      <c r="B186" s="9" t="s">
        <v>1076</v>
      </c>
      <c r="C186" s="24">
        <v>2022</v>
      </c>
    </row>
    <row r="187" spans="1:3" x14ac:dyDescent="0.25">
      <c r="A187" s="205"/>
      <c r="B187" s="9" t="s">
        <v>1076</v>
      </c>
      <c r="C187" s="24">
        <v>2022</v>
      </c>
    </row>
    <row r="188" spans="1:3" x14ac:dyDescent="0.25">
      <c r="A188" s="205"/>
      <c r="B188" s="9" t="s">
        <v>1076</v>
      </c>
      <c r="C188" s="24">
        <v>2022</v>
      </c>
    </row>
    <row r="189" spans="1:3" x14ac:dyDescent="0.25">
      <c r="A189" s="205" t="s">
        <v>1081</v>
      </c>
      <c r="B189" s="9" t="s">
        <v>1076</v>
      </c>
      <c r="C189" s="24">
        <v>2022</v>
      </c>
    </row>
    <row r="190" spans="1:3" x14ac:dyDescent="0.25">
      <c r="A190" s="205"/>
      <c r="B190" s="9" t="s">
        <v>1076</v>
      </c>
      <c r="C190" s="24">
        <v>2022</v>
      </c>
    </row>
    <row r="191" spans="1:3" x14ac:dyDescent="0.25">
      <c r="A191" s="205"/>
      <c r="B191" s="9" t="s">
        <v>1076</v>
      </c>
      <c r="C191" s="24">
        <v>2022</v>
      </c>
    </row>
    <row r="192" spans="1:3" x14ac:dyDescent="0.25">
      <c r="A192" s="205"/>
      <c r="B192" s="9" t="s">
        <v>1076</v>
      </c>
      <c r="C192" s="24">
        <v>2022</v>
      </c>
    </row>
    <row r="193" spans="1:3" x14ac:dyDescent="0.25">
      <c r="A193" s="205"/>
      <c r="B193" s="9" t="s">
        <v>1076</v>
      </c>
      <c r="C193" s="24">
        <v>2022</v>
      </c>
    </row>
    <row r="194" spans="1:3" x14ac:dyDescent="0.25">
      <c r="A194" s="205"/>
      <c r="B194" s="9" t="s">
        <v>1076</v>
      </c>
      <c r="C194" s="24">
        <v>2022</v>
      </c>
    </row>
    <row r="195" spans="1:3" x14ac:dyDescent="0.25">
      <c r="A195" s="205" t="s">
        <v>1080</v>
      </c>
      <c r="B195" s="9" t="s">
        <v>1076</v>
      </c>
      <c r="C195" s="24">
        <v>2022</v>
      </c>
    </row>
    <row r="196" spans="1:3" x14ac:dyDescent="0.25">
      <c r="A196" s="205"/>
      <c r="B196" s="9" t="s">
        <v>1076</v>
      </c>
      <c r="C196" s="24">
        <v>2022</v>
      </c>
    </row>
    <row r="197" spans="1:3" x14ac:dyDescent="0.25">
      <c r="A197" s="205"/>
      <c r="B197" s="9" t="s">
        <v>1076</v>
      </c>
      <c r="C197" s="24">
        <v>2022</v>
      </c>
    </row>
    <row r="198" spans="1:3" x14ac:dyDescent="0.25">
      <c r="A198" s="205"/>
      <c r="B198" s="9" t="s">
        <v>1076</v>
      </c>
      <c r="C198" s="24">
        <v>2022</v>
      </c>
    </row>
    <row r="199" spans="1:3" x14ac:dyDescent="0.25">
      <c r="A199" s="205"/>
      <c r="B199" s="9" t="s">
        <v>1076</v>
      </c>
      <c r="C199" s="24">
        <v>2022</v>
      </c>
    </row>
    <row r="200" spans="1:3" x14ac:dyDescent="0.25">
      <c r="A200" s="205"/>
      <c r="B200" s="9" t="s">
        <v>1076</v>
      </c>
      <c r="C200" s="24">
        <v>2022</v>
      </c>
    </row>
    <row r="201" spans="1:3" x14ac:dyDescent="0.25">
      <c r="A201" s="205"/>
      <c r="B201" s="9" t="s">
        <v>1076</v>
      </c>
      <c r="C201" s="24">
        <v>2022</v>
      </c>
    </row>
    <row r="202" spans="1:3" x14ac:dyDescent="0.25">
      <c r="A202" s="205" t="s">
        <v>1079</v>
      </c>
      <c r="B202" s="9" t="s">
        <v>1076</v>
      </c>
      <c r="C202" s="24">
        <v>2022</v>
      </c>
    </row>
    <row r="203" spans="1:3" x14ac:dyDescent="0.25">
      <c r="A203" s="205"/>
      <c r="B203" s="9" t="s">
        <v>1076</v>
      </c>
      <c r="C203" s="24">
        <v>2022</v>
      </c>
    </row>
    <row r="204" spans="1:3" x14ac:dyDescent="0.25">
      <c r="A204" s="205"/>
      <c r="B204" s="9" t="s">
        <v>1076</v>
      </c>
      <c r="C204" s="24">
        <v>2022</v>
      </c>
    </row>
    <row r="205" spans="1:3" x14ac:dyDescent="0.25">
      <c r="A205" s="205"/>
      <c r="B205" s="9" t="s">
        <v>1076</v>
      </c>
      <c r="C205" s="24">
        <v>2022</v>
      </c>
    </row>
    <row r="206" spans="1:3" x14ac:dyDescent="0.25">
      <c r="A206" s="205"/>
      <c r="B206" s="9" t="s">
        <v>1076</v>
      </c>
      <c r="C206" s="24">
        <v>2022</v>
      </c>
    </row>
    <row r="207" spans="1:3" x14ac:dyDescent="0.25">
      <c r="A207" s="205"/>
      <c r="B207" s="9" t="s">
        <v>1076</v>
      </c>
      <c r="C207" s="24">
        <v>2022</v>
      </c>
    </row>
    <row r="208" spans="1:3" x14ac:dyDescent="0.25">
      <c r="A208" s="205"/>
      <c r="B208" s="9" t="s">
        <v>1076</v>
      </c>
      <c r="C208" s="24">
        <v>2022</v>
      </c>
    </row>
    <row r="209" spans="1:3" x14ac:dyDescent="0.25">
      <c r="A209" s="205"/>
      <c r="B209" s="9" t="s">
        <v>1076</v>
      </c>
      <c r="C209" s="24">
        <v>2022</v>
      </c>
    </row>
    <row r="210" spans="1:3" x14ac:dyDescent="0.25">
      <c r="A210" s="205"/>
      <c r="B210" s="9" t="s">
        <v>1076</v>
      </c>
      <c r="C210" s="24">
        <v>2022</v>
      </c>
    </row>
    <row r="211" spans="1:3" x14ac:dyDescent="0.25">
      <c r="A211" s="205"/>
      <c r="B211" s="9" t="s">
        <v>1076</v>
      </c>
      <c r="C211" s="24">
        <v>2022</v>
      </c>
    </row>
    <row r="212" spans="1:3" x14ac:dyDescent="0.25">
      <c r="A212" s="205"/>
      <c r="B212" s="9" t="s">
        <v>1076</v>
      </c>
      <c r="C212" s="24">
        <v>2022</v>
      </c>
    </row>
    <row r="213" spans="1:3" x14ac:dyDescent="0.25">
      <c r="A213" s="205" t="s">
        <v>1078</v>
      </c>
      <c r="B213" s="9" t="s">
        <v>1076</v>
      </c>
      <c r="C213" s="24">
        <v>2022</v>
      </c>
    </row>
    <row r="214" spans="1:3" x14ac:dyDescent="0.25">
      <c r="A214" s="205"/>
      <c r="B214" s="9" t="s">
        <v>1076</v>
      </c>
      <c r="C214" s="24">
        <v>2022</v>
      </c>
    </row>
    <row r="215" spans="1:3" x14ac:dyDescent="0.25">
      <c r="A215" s="205"/>
      <c r="B215" s="9" t="s">
        <v>1076</v>
      </c>
      <c r="C215" s="24">
        <v>2022</v>
      </c>
    </row>
    <row r="216" spans="1:3" x14ac:dyDescent="0.25">
      <c r="A216" s="205"/>
      <c r="B216" s="9" t="s">
        <v>1076</v>
      </c>
      <c r="C216" s="24">
        <v>2022</v>
      </c>
    </row>
    <row r="217" spans="1:3" x14ac:dyDescent="0.25">
      <c r="A217" s="205"/>
      <c r="B217" s="9" t="s">
        <v>1076</v>
      </c>
      <c r="C217" s="24">
        <v>2022</v>
      </c>
    </row>
    <row r="218" spans="1:3" x14ac:dyDescent="0.25">
      <c r="A218" s="205"/>
      <c r="B218" s="9" t="s">
        <v>1076</v>
      </c>
      <c r="C218" s="24">
        <v>2022</v>
      </c>
    </row>
    <row r="219" spans="1:3" x14ac:dyDescent="0.25">
      <c r="A219" s="205"/>
      <c r="B219" s="9" t="s">
        <v>1076</v>
      </c>
      <c r="C219" s="24">
        <v>2022</v>
      </c>
    </row>
    <row r="220" spans="1:3" x14ac:dyDescent="0.25">
      <c r="A220" s="205"/>
      <c r="B220" s="9" t="s">
        <v>1076</v>
      </c>
      <c r="C220" s="24">
        <v>2022</v>
      </c>
    </row>
    <row r="221" spans="1:3" x14ac:dyDescent="0.25">
      <c r="A221" s="205"/>
      <c r="B221" s="9" t="s">
        <v>1076</v>
      </c>
      <c r="C221" s="24">
        <v>2022</v>
      </c>
    </row>
    <row r="222" spans="1:3" x14ac:dyDescent="0.25">
      <c r="A222" s="205"/>
      <c r="B222" s="9" t="s">
        <v>1076</v>
      </c>
      <c r="C222" s="24">
        <v>2022</v>
      </c>
    </row>
    <row r="223" spans="1:3" x14ac:dyDescent="0.25">
      <c r="A223" s="205"/>
      <c r="B223" s="9" t="s">
        <v>1076</v>
      </c>
      <c r="C223" s="24">
        <v>2022</v>
      </c>
    </row>
    <row r="224" spans="1:3" x14ac:dyDescent="0.25">
      <c r="A224" s="205"/>
      <c r="B224" s="9" t="s">
        <v>1076</v>
      </c>
      <c r="C224" s="24">
        <v>2022</v>
      </c>
    </row>
    <row r="225" spans="1:3" x14ac:dyDescent="0.25">
      <c r="A225" s="205"/>
      <c r="B225" s="9" t="s">
        <v>1076</v>
      </c>
      <c r="C225" s="24">
        <v>2022</v>
      </c>
    </row>
    <row r="226" spans="1:3" x14ac:dyDescent="0.25">
      <c r="A226" s="205"/>
      <c r="B226" s="9" t="s">
        <v>1076</v>
      </c>
      <c r="C226" s="24">
        <v>2022</v>
      </c>
    </row>
    <row r="227" spans="1:3" x14ac:dyDescent="0.25">
      <c r="A227" s="205"/>
      <c r="B227" s="9" t="s">
        <v>1076</v>
      </c>
      <c r="C227" s="24">
        <v>2022</v>
      </c>
    </row>
    <row r="228" spans="1:3" x14ac:dyDescent="0.25">
      <c r="A228" s="205"/>
      <c r="B228" s="9" t="s">
        <v>1076</v>
      </c>
      <c r="C228" s="24">
        <v>2022</v>
      </c>
    </row>
    <row r="229" spans="1:3" x14ac:dyDescent="0.25">
      <c r="A229" s="205"/>
      <c r="B229" s="9" t="s">
        <v>1076</v>
      </c>
      <c r="C229" s="24">
        <v>2022</v>
      </c>
    </row>
    <row r="230" spans="1:3" x14ac:dyDescent="0.25">
      <c r="A230" s="205"/>
      <c r="B230" s="9" t="s">
        <v>1076</v>
      </c>
      <c r="C230" s="24">
        <v>2022</v>
      </c>
    </row>
    <row r="231" spans="1:3" x14ac:dyDescent="0.25">
      <c r="A231" s="205"/>
      <c r="B231" s="9" t="s">
        <v>1076</v>
      </c>
      <c r="C231" s="24">
        <v>2022</v>
      </c>
    </row>
    <row r="232" spans="1:3" x14ac:dyDescent="0.25">
      <c r="A232" s="205"/>
      <c r="B232" s="9" t="s">
        <v>1076</v>
      </c>
      <c r="C232" s="24">
        <v>2022</v>
      </c>
    </row>
    <row r="233" spans="1:3" x14ac:dyDescent="0.25">
      <c r="A233" s="205"/>
      <c r="B233" s="9" t="s">
        <v>1076</v>
      </c>
      <c r="C233" s="24">
        <v>2022</v>
      </c>
    </row>
    <row r="234" spans="1:3" x14ac:dyDescent="0.25">
      <c r="A234" s="205" t="s">
        <v>1077</v>
      </c>
      <c r="B234" s="9" t="s">
        <v>1076</v>
      </c>
      <c r="C234" s="24">
        <v>2022</v>
      </c>
    </row>
    <row r="235" spans="1:3" x14ac:dyDescent="0.25">
      <c r="A235" s="205"/>
      <c r="B235" s="9" t="s">
        <v>1076</v>
      </c>
      <c r="C235" s="24">
        <v>2022</v>
      </c>
    </row>
    <row r="236" spans="1:3" x14ac:dyDescent="0.25">
      <c r="A236" s="205"/>
      <c r="B236" s="9" t="s">
        <v>1076</v>
      </c>
      <c r="C236" s="24">
        <v>2022</v>
      </c>
    </row>
    <row r="237" spans="1:3" x14ac:dyDescent="0.25">
      <c r="A237" s="205"/>
      <c r="B237" s="9" t="s">
        <v>1076</v>
      </c>
      <c r="C237" s="24">
        <v>2022</v>
      </c>
    </row>
    <row r="238" spans="1:3" x14ac:dyDescent="0.25">
      <c r="A238" s="205"/>
      <c r="B238" s="9" t="s">
        <v>1076</v>
      </c>
      <c r="C238" s="24">
        <v>2022</v>
      </c>
    </row>
    <row r="239" spans="1:3" x14ac:dyDescent="0.25">
      <c r="A239" s="205"/>
      <c r="B239" s="9" t="s">
        <v>1076</v>
      </c>
      <c r="C239" s="24">
        <v>2022</v>
      </c>
    </row>
    <row r="240" spans="1:3" x14ac:dyDescent="0.25">
      <c r="A240" s="205"/>
      <c r="B240" s="9" t="s">
        <v>1076</v>
      </c>
      <c r="C240" s="24">
        <v>2022</v>
      </c>
    </row>
    <row r="241" spans="1:3" x14ac:dyDescent="0.25">
      <c r="A241" s="205"/>
      <c r="B241" s="9" t="s">
        <v>1076</v>
      </c>
      <c r="C241" s="24">
        <v>2022</v>
      </c>
    </row>
    <row r="242" spans="1:3" x14ac:dyDescent="0.25">
      <c r="A242" s="205"/>
      <c r="B242" s="9" t="s">
        <v>1076</v>
      </c>
      <c r="C242" s="24">
        <v>2022</v>
      </c>
    </row>
    <row r="243" spans="1:3" x14ac:dyDescent="0.25">
      <c r="A243" s="205"/>
      <c r="B243" s="9" t="s">
        <v>1076</v>
      </c>
      <c r="C243" s="24">
        <v>2022</v>
      </c>
    </row>
    <row r="244" spans="1:3" x14ac:dyDescent="0.25">
      <c r="A244" s="205"/>
      <c r="B244" s="9" t="s">
        <v>1076</v>
      </c>
      <c r="C244" s="24">
        <v>2022</v>
      </c>
    </row>
    <row r="245" spans="1:3" x14ac:dyDescent="0.25">
      <c r="A245" s="205"/>
      <c r="B245" s="9" t="s">
        <v>1076</v>
      </c>
      <c r="C245" s="24">
        <v>2022</v>
      </c>
    </row>
    <row r="246" spans="1:3" x14ac:dyDescent="0.25">
      <c r="A246" s="205"/>
      <c r="B246" s="9" t="s">
        <v>1076</v>
      </c>
      <c r="C246" s="24">
        <v>2022</v>
      </c>
    </row>
    <row r="247" spans="1:3" x14ac:dyDescent="0.25">
      <c r="A247" s="205"/>
      <c r="B247" s="9" t="s">
        <v>1076</v>
      </c>
      <c r="C247" s="24">
        <v>2022</v>
      </c>
    </row>
    <row r="248" spans="1:3" x14ac:dyDescent="0.25">
      <c r="A248" s="205"/>
      <c r="B248" s="9" t="s">
        <v>1076</v>
      </c>
      <c r="C248" s="24">
        <v>2022</v>
      </c>
    </row>
    <row r="249" spans="1:3" x14ac:dyDescent="0.25">
      <c r="A249" s="205"/>
      <c r="B249" s="9" t="s">
        <v>1076</v>
      </c>
      <c r="C249" s="24">
        <v>2022</v>
      </c>
    </row>
  </sheetData>
  <mergeCells count="20">
    <mergeCell ref="A51:A55"/>
    <mergeCell ref="A56:A75"/>
    <mergeCell ref="A76:A85"/>
    <mergeCell ref="A86:A116"/>
    <mergeCell ref="A1:C1"/>
    <mergeCell ref="A3:A14"/>
    <mergeCell ref="A15:A29"/>
    <mergeCell ref="A30:A40"/>
    <mergeCell ref="A41:A50"/>
    <mergeCell ref="A117:A128"/>
    <mergeCell ref="A129:A140"/>
    <mergeCell ref="A213:A233"/>
    <mergeCell ref="A234:A249"/>
    <mergeCell ref="A163:A174"/>
    <mergeCell ref="A175:A185"/>
    <mergeCell ref="A186:A188"/>
    <mergeCell ref="A189:A194"/>
    <mergeCell ref="A195:A201"/>
    <mergeCell ref="A202:A212"/>
    <mergeCell ref="A141:A16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Q25"/>
  <sheetViews>
    <sheetView zoomScale="90" zoomScaleNormal="90" workbookViewId="0">
      <selection activeCell="C2" sqref="C2:Q2"/>
    </sheetView>
  </sheetViews>
  <sheetFormatPr baseColWidth="10" defaultColWidth="11.42578125" defaultRowHeight="15" x14ac:dyDescent="0.25"/>
  <cols>
    <col min="1" max="1" width="44" customWidth="1"/>
    <col min="2" max="2" width="33.28515625" bestFit="1" customWidth="1"/>
    <col min="3" max="3" width="9.7109375" bestFit="1" customWidth="1"/>
    <col min="4" max="4" width="8.85546875" bestFit="1" customWidth="1"/>
    <col min="5" max="5" width="6" bestFit="1" customWidth="1"/>
    <col min="6" max="6" width="9.7109375" bestFit="1" customWidth="1"/>
    <col min="7" max="7" width="8.85546875" bestFit="1" customWidth="1"/>
    <col min="8" max="8" width="6" bestFit="1" customWidth="1"/>
    <col min="9" max="9" width="9.7109375" bestFit="1" customWidth="1"/>
    <col min="10" max="10" width="8.85546875" bestFit="1" customWidth="1"/>
    <col min="11" max="11" width="6" bestFit="1" customWidth="1"/>
    <col min="12" max="12" width="9.7109375" bestFit="1" customWidth="1"/>
    <col min="13" max="13" width="8.85546875" bestFit="1" customWidth="1"/>
    <col min="14" max="14" width="6" bestFit="1" customWidth="1"/>
    <col min="15" max="15" width="9.7109375" bestFit="1" customWidth="1"/>
    <col min="16" max="16" width="8.85546875" bestFit="1" customWidth="1"/>
    <col min="17" max="17" width="6" bestFit="1" customWidth="1"/>
  </cols>
  <sheetData>
    <row r="1" spans="1:17" ht="21" x14ac:dyDescent="0.35">
      <c r="A1" s="4" t="s">
        <v>25</v>
      </c>
    </row>
    <row r="2" spans="1:17" ht="15.75" x14ac:dyDescent="0.25">
      <c r="A2" s="164" t="s">
        <v>0</v>
      </c>
      <c r="B2" s="164" t="s">
        <v>29</v>
      </c>
      <c r="C2" s="162" t="s">
        <v>63</v>
      </c>
      <c r="D2" s="162"/>
      <c r="E2" s="162"/>
      <c r="F2" s="162" t="s">
        <v>64</v>
      </c>
      <c r="G2" s="162"/>
      <c r="H2" s="162"/>
      <c r="I2" s="162" t="s">
        <v>65</v>
      </c>
      <c r="J2" s="162"/>
      <c r="K2" s="162"/>
      <c r="L2" s="162" t="s">
        <v>66</v>
      </c>
      <c r="M2" s="162"/>
      <c r="N2" s="162"/>
      <c r="O2" s="162" t="s">
        <v>67</v>
      </c>
      <c r="P2" s="162"/>
      <c r="Q2" s="162"/>
    </row>
    <row r="3" spans="1:17" ht="15.75" x14ac:dyDescent="0.25">
      <c r="A3" s="164"/>
      <c r="B3" s="164"/>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ht="16.5" x14ac:dyDescent="0.3">
      <c r="A4" s="18" t="s">
        <v>1</v>
      </c>
      <c r="B4" s="18" t="s">
        <v>2</v>
      </c>
      <c r="C4" s="34">
        <v>10</v>
      </c>
      <c r="D4" s="34">
        <v>3</v>
      </c>
      <c r="E4" s="35">
        <v>13</v>
      </c>
      <c r="F4" s="24">
        <v>25</v>
      </c>
      <c r="G4" s="24">
        <v>0</v>
      </c>
      <c r="H4" s="35">
        <v>25</v>
      </c>
      <c r="I4" s="24">
        <v>32</v>
      </c>
      <c r="J4" s="24">
        <v>2</v>
      </c>
      <c r="K4" s="35">
        <v>34</v>
      </c>
      <c r="L4" s="24">
        <v>44</v>
      </c>
      <c r="M4" s="24">
        <v>4</v>
      </c>
      <c r="N4" s="35">
        <v>48</v>
      </c>
      <c r="O4" s="24">
        <v>53</v>
      </c>
      <c r="P4" s="24">
        <v>3</v>
      </c>
      <c r="Q4" s="35">
        <v>56</v>
      </c>
    </row>
    <row r="5" spans="1:17" ht="16.5" x14ac:dyDescent="0.3">
      <c r="A5" s="18" t="s">
        <v>1</v>
      </c>
      <c r="B5" s="18" t="s">
        <v>3</v>
      </c>
      <c r="C5" s="34">
        <v>0</v>
      </c>
      <c r="D5" s="34">
        <v>0</v>
      </c>
      <c r="E5" s="35">
        <v>0</v>
      </c>
      <c r="F5" s="24">
        <v>0</v>
      </c>
      <c r="G5" s="24">
        <v>0</v>
      </c>
      <c r="H5" s="35">
        <v>0</v>
      </c>
      <c r="I5" s="24">
        <v>0</v>
      </c>
      <c r="J5" s="24">
        <v>0</v>
      </c>
      <c r="K5" s="35">
        <v>0</v>
      </c>
      <c r="L5" s="24">
        <v>0</v>
      </c>
      <c r="M5" s="24">
        <v>0</v>
      </c>
      <c r="N5" s="35">
        <v>0</v>
      </c>
      <c r="O5" s="24">
        <v>1</v>
      </c>
      <c r="P5" s="24">
        <v>1</v>
      </c>
      <c r="Q5" s="35">
        <v>2</v>
      </c>
    </row>
    <row r="6" spans="1:17" ht="16.5" x14ac:dyDescent="0.3">
      <c r="A6" s="18" t="s">
        <v>1</v>
      </c>
      <c r="B6" s="18" t="s">
        <v>4</v>
      </c>
      <c r="C6" s="34">
        <v>7</v>
      </c>
      <c r="D6" s="34">
        <v>6</v>
      </c>
      <c r="E6" s="35">
        <v>13</v>
      </c>
      <c r="F6" s="24">
        <v>13</v>
      </c>
      <c r="G6" s="24">
        <v>2</v>
      </c>
      <c r="H6" s="35">
        <v>15</v>
      </c>
      <c r="I6" s="24">
        <v>16</v>
      </c>
      <c r="J6" s="24">
        <v>1</v>
      </c>
      <c r="K6" s="35">
        <v>17</v>
      </c>
      <c r="L6" s="24">
        <v>5</v>
      </c>
      <c r="M6" s="24">
        <v>1</v>
      </c>
      <c r="N6" s="35">
        <v>6</v>
      </c>
      <c r="O6" s="24">
        <v>8</v>
      </c>
      <c r="P6" s="24">
        <v>2</v>
      </c>
      <c r="Q6" s="35">
        <v>10</v>
      </c>
    </row>
    <row r="7" spans="1:17" ht="16.5" x14ac:dyDescent="0.3">
      <c r="A7" s="18" t="s">
        <v>1</v>
      </c>
      <c r="B7" s="18" t="s">
        <v>5</v>
      </c>
      <c r="C7" s="34">
        <v>0</v>
      </c>
      <c r="D7" s="34">
        <v>0</v>
      </c>
      <c r="E7" s="35">
        <v>0</v>
      </c>
      <c r="F7" s="24">
        <v>1</v>
      </c>
      <c r="G7" s="24">
        <v>0</v>
      </c>
      <c r="H7" s="35">
        <v>1</v>
      </c>
      <c r="I7" s="24">
        <v>1</v>
      </c>
      <c r="J7" s="24">
        <v>0</v>
      </c>
      <c r="K7" s="35">
        <v>1</v>
      </c>
      <c r="L7" s="24">
        <v>3</v>
      </c>
      <c r="M7" s="24">
        <v>2</v>
      </c>
      <c r="N7" s="35">
        <v>5</v>
      </c>
      <c r="O7" s="24">
        <v>6</v>
      </c>
      <c r="P7" s="24">
        <v>0</v>
      </c>
      <c r="Q7" s="35">
        <v>6</v>
      </c>
    </row>
    <row r="8" spans="1:17" ht="16.5" x14ac:dyDescent="0.3">
      <c r="A8" s="18" t="s">
        <v>1</v>
      </c>
      <c r="B8" s="18" t="s">
        <v>6</v>
      </c>
      <c r="C8" s="34">
        <v>0</v>
      </c>
      <c r="D8" s="34">
        <v>0</v>
      </c>
      <c r="E8" s="35">
        <v>0</v>
      </c>
      <c r="F8" s="24">
        <v>1</v>
      </c>
      <c r="G8" s="24">
        <v>0</v>
      </c>
      <c r="H8" s="35">
        <v>1</v>
      </c>
      <c r="I8" s="24">
        <v>0</v>
      </c>
      <c r="J8" s="24">
        <v>0</v>
      </c>
      <c r="K8" s="35">
        <v>0</v>
      </c>
      <c r="L8" s="24">
        <v>0</v>
      </c>
      <c r="M8" s="24">
        <v>0</v>
      </c>
      <c r="N8" s="35">
        <v>0</v>
      </c>
      <c r="O8" s="24">
        <v>5</v>
      </c>
      <c r="P8" s="24">
        <v>2</v>
      </c>
      <c r="Q8" s="35">
        <v>7</v>
      </c>
    </row>
    <row r="9" spans="1:17" ht="16.5" x14ac:dyDescent="0.3">
      <c r="A9" s="18" t="s">
        <v>1</v>
      </c>
      <c r="B9" s="18" t="s">
        <v>17</v>
      </c>
      <c r="C9" s="34">
        <v>6</v>
      </c>
      <c r="D9" s="34">
        <v>5</v>
      </c>
      <c r="E9" s="35">
        <v>11</v>
      </c>
      <c r="F9" s="24">
        <v>14</v>
      </c>
      <c r="G9" s="24">
        <v>10</v>
      </c>
      <c r="H9" s="35">
        <v>24</v>
      </c>
      <c r="I9" s="24">
        <v>15</v>
      </c>
      <c r="J9" s="24">
        <v>11</v>
      </c>
      <c r="K9" s="35">
        <v>26</v>
      </c>
      <c r="L9" s="24">
        <v>14</v>
      </c>
      <c r="M9" s="24">
        <v>10</v>
      </c>
      <c r="N9" s="35">
        <v>24</v>
      </c>
      <c r="O9" s="24">
        <v>14</v>
      </c>
      <c r="P9" s="24">
        <v>9</v>
      </c>
      <c r="Q9" s="35">
        <v>23</v>
      </c>
    </row>
    <row r="10" spans="1:17" ht="16.5" x14ac:dyDescent="0.3">
      <c r="A10" s="19" t="s">
        <v>7</v>
      </c>
      <c r="B10" s="20" t="s">
        <v>8</v>
      </c>
      <c r="C10" s="34">
        <v>0</v>
      </c>
      <c r="D10" s="34">
        <v>0</v>
      </c>
      <c r="E10" s="35">
        <v>0</v>
      </c>
      <c r="F10" s="24">
        <v>0</v>
      </c>
      <c r="G10" s="24">
        <v>0</v>
      </c>
      <c r="H10" s="35">
        <v>0</v>
      </c>
      <c r="I10" s="24">
        <v>0</v>
      </c>
      <c r="J10" s="24">
        <v>0</v>
      </c>
      <c r="K10" s="35">
        <v>0</v>
      </c>
      <c r="L10" s="24">
        <v>2</v>
      </c>
      <c r="M10" s="24">
        <v>8</v>
      </c>
      <c r="N10" s="35">
        <v>10</v>
      </c>
      <c r="O10" s="24">
        <v>8</v>
      </c>
      <c r="P10" s="24">
        <v>4</v>
      </c>
      <c r="Q10" s="35">
        <v>12</v>
      </c>
    </row>
    <row r="11" spans="1:17" ht="16.5" x14ac:dyDescent="0.3">
      <c r="A11" s="19" t="s">
        <v>7</v>
      </c>
      <c r="B11" s="20" t="s">
        <v>73</v>
      </c>
      <c r="C11" s="34">
        <v>40</v>
      </c>
      <c r="D11" s="34">
        <v>254</v>
      </c>
      <c r="E11" s="35">
        <v>294</v>
      </c>
      <c r="F11" s="24">
        <v>26</v>
      </c>
      <c r="G11" s="24">
        <v>133</v>
      </c>
      <c r="H11" s="35">
        <v>159</v>
      </c>
      <c r="I11" s="24">
        <v>2</v>
      </c>
      <c r="J11" s="24">
        <v>46</v>
      </c>
      <c r="K11" s="35">
        <v>48</v>
      </c>
      <c r="L11" s="24">
        <v>2</v>
      </c>
      <c r="M11" s="24">
        <v>11</v>
      </c>
      <c r="N11" s="35">
        <v>13</v>
      </c>
      <c r="O11" s="24">
        <v>7</v>
      </c>
      <c r="P11" s="24">
        <v>46</v>
      </c>
      <c r="Q11" s="35">
        <v>53</v>
      </c>
    </row>
    <row r="12" spans="1:17" ht="16.5" x14ac:dyDescent="0.3">
      <c r="A12" s="19" t="s">
        <v>7</v>
      </c>
      <c r="B12" s="20" t="s">
        <v>10</v>
      </c>
      <c r="C12" s="34">
        <v>0</v>
      </c>
      <c r="D12" s="34">
        <v>0</v>
      </c>
      <c r="E12" s="35">
        <v>0</v>
      </c>
      <c r="F12" s="24">
        <v>0</v>
      </c>
      <c r="G12" s="24">
        <v>0</v>
      </c>
      <c r="H12" s="35">
        <v>0</v>
      </c>
      <c r="I12" s="24">
        <v>4</v>
      </c>
      <c r="J12" s="24">
        <v>20</v>
      </c>
      <c r="K12" s="35">
        <v>24</v>
      </c>
      <c r="L12" s="24">
        <v>4</v>
      </c>
      <c r="M12" s="24">
        <v>20</v>
      </c>
      <c r="N12" s="35">
        <v>24</v>
      </c>
      <c r="O12" s="24">
        <v>3</v>
      </c>
      <c r="P12" s="24">
        <v>14</v>
      </c>
      <c r="Q12" s="35">
        <v>17</v>
      </c>
    </row>
    <row r="13" spans="1:17" x14ac:dyDescent="0.25">
      <c r="A13" s="19" t="s">
        <v>7</v>
      </c>
      <c r="B13" s="20" t="s">
        <v>11</v>
      </c>
      <c r="C13" s="24">
        <v>0</v>
      </c>
      <c r="D13" s="24">
        <v>0</v>
      </c>
      <c r="E13" s="25">
        <v>0</v>
      </c>
      <c r="F13" s="24">
        <v>0</v>
      </c>
      <c r="G13" s="24">
        <v>0</v>
      </c>
      <c r="H13" s="25">
        <v>0</v>
      </c>
      <c r="I13" s="24">
        <v>0</v>
      </c>
      <c r="J13" s="24">
        <v>0</v>
      </c>
      <c r="K13" s="25">
        <v>0</v>
      </c>
      <c r="L13" s="24">
        <v>0</v>
      </c>
      <c r="M13" s="24">
        <v>0</v>
      </c>
      <c r="N13" s="25">
        <v>0</v>
      </c>
      <c r="O13" s="24">
        <v>0</v>
      </c>
      <c r="P13" s="24">
        <v>0</v>
      </c>
      <c r="Q13" s="25">
        <v>0</v>
      </c>
    </row>
    <row r="14" spans="1:17" ht="16.5" x14ac:dyDescent="0.3">
      <c r="A14" s="19" t="s">
        <v>7</v>
      </c>
      <c r="B14" s="20" t="s">
        <v>12</v>
      </c>
      <c r="C14" s="34">
        <v>9</v>
      </c>
      <c r="D14" s="34">
        <v>62</v>
      </c>
      <c r="E14" s="35">
        <v>71</v>
      </c>
      <c r="F14" s="24">
        <v>24</v>
      </c>
      <c r="G14" s="24">
        <v>72</v>
      </c>
      <c r="H14" s="35">
        <v>96</v>
      </c>
      <c r="I14" s="24">
        <v>26</v>
      </c>
      <c r="J14" s="24">
        <v>110</v>
      </c>
      <c r="K14" s="35">
        <v>136</v>
      </c>
      <c r="L14" s="24">
        <v>14</v>
      </c>
      <c r="M14" s="24">
        <v>45</v>
      </c>
      <c r="N14" s="35">
        <v>59</v>
      </c>
      <c r="O14" s="24">
        <v>12</v>
      </c>
      <c r="P14" s="24">
        <v>66</v>
      </c>
      <c r="Q14" s="35">
        <v>78</v>
      </c>
    </row>
    <row r="15" spans="1:17" ht="16.5" x14ac:dyDescent="0.3">
      <c r="A15" s="21" t="s">
        <v>13</v>
      </c>
      <c r="B15" s="21" t="s">
        <v>14</v>
      </c>
      <c r="C15" s="34">
        <v>4</v>
      </c>
      <c r="D15" s="34">
        <v>17</v>
      </c>
      <c r="E15" s="35">
        <v>21</v>
      </c>
      <c r="F15" s="24">
        <v>16</v>
      </c>
      <c r="G15" s="24">
        <v>17</v>
      </c>
      <c r="H15" s="35">
        <v>33</v>
      </c>
      <c r="I15" s="24">
        <v>30</v>
      </c>
      <c r="J15" s="24">
        <v>27</v>
      </c>
      <c r="K15" s="35">
        <v>57</v>
      </c>
      <c r="L15" s="24">
        <v>36</v>
      </c>
      <c r="M15" s="24">
        <v>35</v>
      </c>
      <c r="N15" s="35">
        <v>71</v>
      </c>
      <c r="O15" s="24">
        <v>18</v>
      </c>
      <c r="P15" s="24">
        <v>35</v>
      </c>
      <c r="Q15" s="35">
        <v>53</v>
      </c>
    </row>
    <row r="16" spans="1:17" ht="16.5" x14ac:dyDescent="0.3">
      <c r="A16" s="21" t="s">
        <v>13</v>
      </c>
      <c r="B16" s="21" t="s">
        <v>15</v>
      </c>
      <c r="C16" s="34">
        <v>10</v>
      </c>
      <c r="D16" s="34">
        <v>24</v>
      </c>
      <c r="E16" s="35">
        <v>34</v>
      </c>
      <c r="F16" s="24">
        <v>21</v>
      </c>
      <c r="G16" s="24">
        <v>53</v>
      </c>
      <c r="H16" s="35">
        <v>74</v>
      </c>
      <c r="I16" s="24">
        <v>32</v>
      </c>
      <c r="J16" s="24">
        <v>57</v>
      </c>
      <c r="K16" s="35">
        <v>89</v>
      </c>
      <c r="L16" s="24">
        <v>28</v>
      </c>
      <c r="M16" s="24">
        <v>54</v>
      </c>
      <c r="N16" s="35">
        <v>82</v>
      </c>
      <c r="O16" s="24">
        <v>15</v>
      </c>
      <c r="P16" s="24">
        <v>45</v>
      </c>
      <c r="Q16" s="35">
        <v>60</v>
      </c>
    </row>
    <row r="17" spans="1:17" ht="16.5" x14ac:dyDescent="0.3">
      <c r="A17" s="21" t="s">
        <v>13</v>
      </c>
      <c r="B17" s="21" t="s">
        <v>16</v>
      </c>
      <c r="C17" s="34">
        <v>7</v>
      </c>
      <c r="D17" s="34">
        <v>22</v>
      </c>
      <c r="E17" s="35">
        <v>29</v>
      </c>
      <c r="F17" s="24">
        <v>15</v>
      </c>
      <c r="G17" s="24">
        <v>59</v>
      </c>
      <c r="H17" s="35">
        <v>74</v>
      </c>
      <c r="I17" s="24">
        <v>15</v>
      </c>
      <c r="J17" s="24">
        <v>64</v>
      </c>
      <c r="K17" s="35">
        <v>79</v>
      </c>
      <c r="L17" s="24">
        <v>7</v>
      </c>
      <c r="M17" s="24">
        <v>25</v>
      </c>
      <c r="N17" s="35">
        <v>32</v>
      </c>
      <c r="O17" s="24">
        <v>13</v>
      </c>
      <c r="P17" s="24">
        <v>19</v>
      </c>
      <c r="Q17" s="35">
        <v>32</v>
      </c>
    </row>
    <row r="18" spans="1:17" ht="16.5" x14ac:dyDescent="0.3">
      <c r="A18" s="21" t="s">
        <v>13</v>
      </c>
      <c r="B18" s="21" t="s">
        <v>18</v>
      </c>
      <c r="C18" s="34">
        <v>10</v>
      </c>
      <c r="D18" s="34">
        <v>9</v>
      </c>
      <c r="E18" s="35">
        <v>19</v>
      </c>
      <c r="F18" s="24">
        <v>7</v>
      </c>
      <c r="G18" s="24">
        <v>22</v>
      </c>
      <c r="H18" s="35">
        <v>29</v>
      </c>
      <c r="I18" s="24">
        <v>3</v>
      </c>
      <c r="J18" s="24">
        <v>18</v>
      </c>
      <c r="K18" s="35">
        <v>21</v>
      </c>
      <c r="L18" s="24">
        <v>1</v>
      </c>
      <c r="M18" s="24">
        <v>9</v>
      </c>
      <c r="N18" s="35">
        <v>10</v>
      </c>
      <c r="O18" s="24">
        <v>2</v>
      </c>
      <c r="P18" s="24">
        <v>13</v>
      </c>
      <c r="Q18" s="35">
        <v>15</v>
      </c>
    </row>
    <row r="19" spans="1:17" ht="16.5" x14ac:dyDescent="0.3">
      <c r="A19" s="21" t="s">
        <v>13</v>
      </c>
      <c r="B19" s="21" t="s">
        <v>19</v>
      </c>
      <c r="C19" s="34">
        <v>13</v>
      </c>
      <c r="D19" s="34">
        <v>19</v>
      </c>
      <c r="E19" s="35">
        <v>32</v>
      </c>
      <c r="F19" s="24">
        <v>29</v>
      </c>
      <c r="G19" s="24">
        <v>31</v>
      </c>
      <c r="H19" s="35">
        <v>60</v>
      </c>
      <c r="I19" s="24">
        <v>18</v>
      </c>
      <c r="J19" s="24">
        <v>32</v>
      </c>
      <c r="K19" s="35">
        <v>50</v>
      </c>
      <c r="L19" s="24">
        <v>15</v>
      </c>
      <c r="M19" s="24">
        <v>34</v>
      </c>
      <c r="N19" s="35">
        <v>49</v>
      </c>
      <c r="O19" s="24">
        <v>18</v>
      </c>
      <c r="P19" s="24">
        <v>31</v>
      </c>
      <c r="Q19" s="35">
        <v>49</v>
      </c>
    </row>
    <row r="20" spans="1:17" ht="16.5" x14ac:dyDescent="0.3">
      <c r="A20" s="21" t="s">
        <v>13</v>
      </c>
      <c r="B20" s="21" t="s">
        <v>20</v>
      </c>
      <c r="C20" s="34">
        <v>13</v>
      </c>
      <c r="D20" s="34">
        <v>8</v>
      </c>
      <c r="E20" s="35">
        <v>21</v>
      </c>
      <c r="F20" s="24">
        <v>8</v>
      </c>
      <c r="G20" s="24">
        <v>6</v>
      </c>
      <c r="H20" s="35">
        <v>14</v>
      </c>
      <c r="I20" s="24">
        <v>19</v>
      </c>
      <c r="J20" s="24">
        <v>10</v>
      </c>
      <c r="K20" s="35">
        <v>29</v>
      </c>
      <c r="L20" s="24">
        <v>15</v>
      </c>
      <c r="M20" s="24">
        <v>11</v>
      </c>
      <c r="N20" s="35">
        <v>26</v>
      </c>
      <c r="O20" s="24">
        <v>27</v>
      </c>
      <c r="P20" s="24">
        <v>10</v>
      </c>
      <c r="Q20" s="35">
        <v>37</v>
      </c>
    </row>
    <row r="21" spans="1:17" ht="16.5" x14ac:dyDescent="0.3">
      <c r="A21" s="21" t="s">
        <v>13</v>
      </c>
      <c r="B21" s="21" t="s">
        <v>21</v>
      </c>
      <c r="C21" s="34">
        <v>4</v>
      </c>
      <c r="D21" s="34">
        <v>32</v>
      </c>
      <c r="E21" s="35">
        <v>36</v>
      </c>
      <c r="F21" s="24">
        <v>10</v>
      </c>
      <c r="G21" s="24">
        <v>96</v>
      </c>
      <c r="H21" s="35">
        <v>106</v>
      </c>
      <c r="I21" s="24">
        <v>5</v>
      </c>
      <c r="J21" s="24">
        <v>76</v>
      </c>
      <c r="K21" s="35">
        <v>81</v>
      </c>
      <c r="L21" s="24">
        <v>8</v>
      </c>
      <c r="M21" s="24">
        <v>80</v>
      </c>
      <c r="N21" s="35">
        <v>88</v>
      </c>
      <c r="O21" s="24">
        <v>5</v>
      </c>
      <c r="P21" s="24">
        <v>60</v>
      </c>
      <c r="Q21" s="35">
        <v>65</v>
      </c>
    </row>
    <row r="22" spans="1:17" x14ac:dyDescent="0.25">
      <c r="B22" s="33" t="s">
        <v>62</v>
      </c>
      <c r="C22" s="24">
        <f t="shared" ref="C22:Q22" si="0">SUM(C4:C21)</f>
        <v>133</v>
      </c>
      <c r="D22" s="24">
        <f t="shared" si="0"/>
        <v>461</v>
      </c>
      <c r="E22" s="25">
        <f t="shared" si="0"/>
        <v>594</v>
      </c>
      <c r="F22" s="24">
        <f t="shared" si="0"/>
        <v>210</v>
      </c>
      <c r="G22" s="24">
        <f t="shared" si="0"/>
        <v>501</v>
      </c>
      <c r="H22" s="25">
        <f t="shared" si="0"/>
        <v>711</v>
      </c>
      <c r="I22" s="24">
        <f t="shared" si="0"/>
        <v>218</v>
      </c>
      <c r="J22" s="24">
        <f t="shared" si="0"/>
        <v>474</v>
      </c>
      <c r="K22" s="25">
        <f t="shared" si="0"/>
        <v>692</v>
      </c>
      <c r="L22" s="24">
        <f t="shared" si="0"/>
        <v>198</v>
      </c>
      <c r="M22" s="24">
        <f t="shared" si="0"/>
        <v>349</v>
      </c>
      <c r="N22" s="25">
        <f t="shared" si="0"/>
        <v>547</v>
      </c>
      <c r="O22" s="24">
        <f t="shared" si="0"/>
        <v>215</v>
      </c>
      <c r="P22" s="24">
        <f t="shared" si="0"/>
        <v>360</v>
      </c>
      <c r="Q22" s="25">
        <f t="shared" si="0"/>
        <v>575</v>
      </c>
    </row>
    <row r="23" spans="1:17" x14ac:dyDescent="0.25">
      <c r="A23" s="36" t="s">
        <v>72</v>
      </c>
    </row>
    <row r="24" spans="1:17" x14ac:dyDescent="0.25">
      <c r="B24" s="39"/>
    </row>
    <row r="25" spans="1:17" x14ac:dyDescent="0.25">
      <c r="B25" s="38"/>
    </row>
  </sheetData>
  <mergeCells count="7">
    <mergeCell ref="O2:Q2"/>
    <mergeCell ref="L2:N2"/>
    <mergeCell ref="A2:A3"/>
    <mergeCell ref="B2:B3"/>
    <mergeCell ref="C2:E2"/>
    <mergeCell ref="F2:H2"/>
    <mergeCell ref="I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Q24"/>
  <sheetViews>
    <sheetView zoomScaleNormal="100" workbookViewId="0">
      <selection activeCell="C2" sqref="C2:Q2"/>
    </sheetView>
  </sheetViews>
  <sheetFormatPr baseColWidth="10" defaultColWidth="11.42578125" defaultRowHeight="15" x14ac:dyDescent="0.25"/>
  <cols>
    <col min="1" max="1" width="39.42578125" customWidth="1"/>
    <col min="2" max="2" width="36.7109375" customWidth="1"/>
    <col min="3" max="14" width="11.42578125" customWidth="1"/>
  </cols>
  <sheetData>
    <row r="1" spans="1:17" ht="21" x14ac:dyDescent="0.35">
      <c r="A1" s="4" t="s">
        <v>25</v>
      </c>
    </row>
    <row r="2" spans="1:17" ht="15.75" x14ac:dyDescent="0.25">
      <c r="A2" s="164" t="s">
        <v>0</v>
      </c>
      <c r="B2" s="164" t="s">
        <v>29</v>
      </c>
      <c r="C2" s="162" t="s">
        <v>63</v>
      </c>
      <c r="D2" s="162"/>
      <c r="E2" s="162"/>
      <c r="F2" s="162" t="s">
        <v>64</v>
      </c>
      <c r="G2" s="162"/>
      <c r="H2" s="162"/>
      <c r="I2" s="162" t="s">
        <v>65</v>
      </c>
      <c r="J2" s="162"/>
      <c r="K2" s="162"/>
      <c r="L2" s="162" t="s">
        <v>66</v>
      </c>
      <c r="M2" s="162"/>
      <c r="N2" s="162"/>
      <c r="O2" s="162" t="s">
        <v>67</v>
      </c>
      <c r="P2" s="162"/>
      <c r="Q2" s="162"/>
    </row>
    <row r="3" spans="1:17" ht="15.75" x14ac:dyDescent="0.25">
      <c r="A3" s="164"/>
      <c r="B3" s="164"/>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x14ac:dyDescent="0.25">
      <c r="A4" s="18" t="s">
        <v>1</v>
      </c>
      <c r="B4" s="18" t="s">
        <v>2</v>
      </c>
      <c r="C4" s="24">
        <v>17</v>
      </c>
      <c r="D4" s="24">
        <v>1</v>
      </c>
      <c r="E4" s="25">
        <v>18</v>
      </c>
      <c r="F4" s="24">
        <v>13</v>
      </c>
      <c r="G4" s="24">
        <v>1</v>
      </c>
      <c r="H4" s="25">
        <v>14</v>
      </c>
      <c r="I4" s="24">
        <v>2</v>
      </c>
      <c r="J4" s="24">
        <v>3</v>
      </c>
      <c r="K4" s="25">
        <v>5</v>
      </c>
      <c r="L4" s="24">
        <v>24</v>
      </c>
      <c r="M4" s="24">
        <v>1</v>
      </c>
      <c r="N4" s="25">
        <v>25</v>
      </c>
      <c r="O4" s="24">
        <v>21</v>
      </c>
      <c r="P4" s="24">
        <v>3</v>
      </c>
      <c r="Q4" s="25">
        <v>24</v>
      </c>
    </row>
    <row r="5" spans="1:17" x14ac:dyDescent="0.25">
      <c r="A5" s="18" t="s">
        <v>1</v>
      </c>
      <c r="B5" s="18" t="s">
        <v>3</v>
      </c>
      <c r="C5" s="24">
        <v>0</v>
      </c>
      <c r="D5" s="24">
        <v>0</v>
      </c>
      <c r="E5" s="25">
        <v>0</v>
      </c>
      <c r="F5" s="24">
        <v>0</v>
      </c>
      <c r="G5" s="24">
        <v>0</v>
      </c>
      <c r="H5" s="25">
        <v>0</v>
      </c>
      <c r="I5" s="24">
        <v>0</v>
      </c>
      <c r="J5" s="24">
        <v>0</v>
      </c>
      <c r="K5" s="25">
        <v>0</v>
      </c>
      <c r="L5" s="24">
        <v>0</v>
      </c>
      <c r="M5" s="24">
        <v>0</v>
      </c>
      <c r="N5" s="25">
        <v>0</v>
      </c>
      <c r="O5" s="24">
        <v>0</v>
      </c>
      <c r="P5" s="24">
        <v>0</v>
      </c>
      <c r="Q5" s="25">
        <v>0</v>
      </c>
    </row>
    <row r="6" spans="1:17" x14ac:dyDescent="0.25">
      <c r="A6" s="18" t="s">
        <v>1</v>
      </c>
      <c r="B6" s="18" t="s">
        <v>4</v>
      </c>
      <c r="C6" s="24">
        <v>10</v>
      </c>
      <c r="D6" s="24">
        <v>2</v>
      </c>
      <c r="E6" s="25">
        <v>12</v>
      </c>
      <c r="F6" s="24">
        <v>6</v>
      </c>
      <c r="G6" s="24">
        <v>1</v>
      </c>
      <c r="H6" s="25">
        <v>7</v>
      </c>
      <c r="I6" s="24">
        <v>2</v>
      </c>
      <c r="J6" s="24">
        <v>0</v>
      </c>
      <c r="K6" s="25">
        <v>2</v>
      </c>
      <c r="L6" s="24">
        <v>9</v>
      </c>
      <c r="M6" s="24">
        <v>1</v>
      </c>
      <c r="N6" s="25">
        <v>10</v>
      </c>
      <c r="O6" s="24">
        <v>9</v>
      </c>
      <c r="P6" s="24">
        <v>0</v>
      </c>
      <c r="Q6" s="25">
        <v>9</v>
      </c>
    </row>
    <row r="7" spans="1:17" x14ac:dyDescent="0.25">
      <c r="A7" s="18" t="s">
        <v>1</v>
      </c>
      <c r="B7" s="18" t="s">
        <v>5</v>
      </c>
      <c r="C7" s="24">
        <v>0</v>
      </c>
      <c r="D7" s="24">
        <v>0</v>
      </c>
      <c r="E7" s="25">
        <v>0</v>
      </c>
      <c r="F7" s="24">
        <v>0</v>
      </c>
      <c r="G7" s="24">
        <v>0</v>
      </c>
      <c r="H7" s="25">
        <v>0</v>
      </c>
      <c r="I7" s="24">
        <v>0</v>
      </c>
      <c r="J7" s="24">
        <v>0</v>
      </c>
      <c r="K7" s="25">
        <v>0</v>
      </c>
      <c r="L7" s="24">
        <v>0</v>
      </c>
      <c r="M7" s="24">
        <v>0</v>
      </c>
      <c r="N7" s="25">
        <v>0</v>
      </c>
      <c r="O7" s="24">
        <v>2</v>
      </c>
      <c r="P7" s="24">
        <v>0</v>
      </c>
      <c r="Q7" s="25">
        <v>2</v>
      </c>
    </row>
    <row r="8" spans="1:17" x14ac:dyDescent="0.25">
      <c r="A8" s="18" t="s">
        <v>1</v>
      </c>
      <c r="B8" s="18" t="s">
        <v>6</v>
      </c>
      <c r="C8" s="24">
        <v>0</v>
      </c>
      <c r="D8" s="24">
        <v>0</v>
      </c>
      <c r="E8" s="25">
        <v>0</v>
      </c>
      <c r="F8" s="24">
        <v>0</v>
      </c>
      <c r="G8" s="24">
        <v>0</v>
      </c>
      <c r="H8" s="25">
        <v>0</v>
      </c>
      <c r="I8" s="24">
        <v>0</v>
      </c>
      <c r="J8" s="24">
        <v>0</v>
      </c>
      <c r="K8" s="25">
        <v>0</v>
      </c>
      <c r="L8" s="24">
        <v>0</v>
      </c>
      <c r="M8" s="24">
        <v>0</v>
      </c>
      <c r="N8" s="25">
        <v>0</v>
      </c>
      <c r="O8" s="24">
        <v>0</v>
      </c>
      <c r="P8" s="24">
        <v>0</v>
      </c>
      <c r="Q8" s="25">
        <v>0</v>
      </c>
    </row>
    <row r="9" spans="1:17" x14ac:dyDescent="0.25">
      <c r="A9" s="18" t="s">
        <v>1</v>
      </c>
      <c r="B9" s="18" t="s">
        <v>17</v>
      </c>
      <c r="C9" s="24">
        <v>3</v>
      </c>
      <c r="D9" s="24">
        <v>3</v>
      </c>
      <c r="E9" s="25">
        <v>6</v>
      </c>
      <c r="F9" s="24">
        <v>4</v>
      </c>
      <c r="G9" s="24">
        <v>1</v>
      </c>
      <c r="H9" s="25">
        <v>5</v>
      </c>
      <c r="I9" s="24">
        <v>4</v>
      </c>
      <c r="J9" s="24">
        <v>1</v>
      </c>
      <c r="K9" s="25">
        <v>5</v>
      </c>
      <c r="L9" s="24">
        <v>9</v>
      </c>
      <c r="M9" s="24">
        <v>6</v>
      </c>
      <c r="N9" s="25">
        <v>15</v>
      </c>
      <c r="O9" s="24">
        <v>7</v>
      </c>
      <c r="P9" s="24">
        <v>4</v>
      </c>
      <c r="Q9" s="25">
        <v>11</v>
      </c>
    </row>
    <row r="10" spans="1:17" x14ac:dyDescent="0.25">
      <c r="A10" s="19" t="s">
        <v>7</v>
      </c>
      <c r="B10" s="20" t="s">
        <v>8</v>
      </c>
      <c r="C10" s="24">
        <v>0</v>
      </c>
      <c r="D10" s="24">
        <v>0</v>
      </c>
      <c r="E10" s="25">
        <v>0</v>
      </c>
      <c r="F10" s="24">
        <v>0</v>
      </c>
      <c r="G10" s="24">
        <v>0</v>
      </c>
      <c r="H10" s="25">
        <v>0</v>
      </c>
      <c r="I10" s="24">
        <v>0</v>
      </c>
      <c r="J10" s="24">
        <v>0</v>
      </c>
      <c r="K10" s="25">
        <v>0</v>
      </c>
      <c r="L10" s="24">
        <v>0</v>
      </c>
      <c r="M10" s="24">
        <v>0</v>
      </c>
      <c r="N10" s="25">
        <v>0</v>
      </c>
      <c r="O10" s="24">
        <v>0</v>
      </c>
      <c r="P10" s="24">
        <v>0</v>
      </c>
      <c r="Q10" s="25">
        <v>0</v>
      </c>
    </row>
    <row r="11" spans="1:17" x14ac:dyDescent="0.25">
      <c r="A11" s="19" t="s">
        <v>7</v>
      </c>
      <c r="B11" s="20" t="s">
        <v>73</v>
      </c>
      <c r="C11" s="24">
        <v>1</v>
      </c>
      <c r="D11" s="24">
        <v>24</v>
      </c>
      <c r="E11" s="25">
        <v>25</v>
      </c>
      <c r="F11" s="24">
        <v>2</v>
      </c>
      <c r="G11" s="24">
        <v>43</v>
      </c>
      <c r="H11" s="25">
        <v>45</v>
      </c>
      <c r="I11" s="24">
        <v>26</v>
      </c>
      <c r="J11" s="24">
        <v>189</v>
      </c>
      <c r="K11" s="25">
        <v>215</v>
      </c>
      <c r="L11" s="24">
        <v>13</v>
      </c>
      <c r="M11" s="24">
        <v>107</v>
      </c>
      <c r="N11" s="25">
        <v>120</v>
      </c>
      <c r="O11" s="24">
        <v>6</v>
      </c>
      <c r="P11" s="24">
        <v>55</v>
      </c>
      <c r="Q11" s="25">
        <v>61</v>
      </c>
    </row>
    <row r="12" spans="1:17" x14ac:dyDescent="0.25">
      <c r="A12" s="19" t="s">
        <v>7</v>
      </c>
      <c r="B12" s="20" t="s">
        <v>10</v>
      </c>
      <c r="C12" s="24">
        <v>0</v>
      </c>
      <c r="D12" s="24">
        <v>0</v>
      </c>
      <c r="E12" s="25">
        <v>0</v>
      </c>
      <c r="F12" s="24">
        <v>0</v>
      </c>
      <c r="G12" s="24">
        <v>0</v>
      </c>
      <c r="H12" s="25">
        <v>0</v>
      </c>
      <c r="I12" s="24">
        <v>0</v>
      </c>
      <c r="J12" s="24">
        <v>0</v>
      </c>
      <c r="K12" s="25">
        <v>0</v>
      </c>
      <c r="L12" s="24">
        <v>0</v>
      </c>
      <c r="M12" s="24">
        <v>0</v>
      </c>
      <c r="N12" s="25">
        <v>0</v>
      </c>
      <c r="O12" s="24">
        <v>0</v>
      </c>
      <c r="P12" s="24">
        <v>1</v>
      </c>
      <c r="Q12" s="25">
        <v>1</v>
      </c>
    </row>
    <row r="13" spans="1:17" x14ac:dyDescent="0.25">
      <c r="A13" s="19" t="s">
        <v>7</v>
      </c>
      <c r="B13" s="20" t="s">
        <v>11</v>
      </c>
      <c r="C13" s="24">
        <v>0</v>
      </c>
      <c r="D13" s="24">
        <v>0</v>
      </c>
      <c r="E13" s="25">
        <v>0</v>
      </c>
      <c r="F13" s="24">
        <v>0</v>
      </c>
      <c r="G13" s="24">
        <v>0</v>
      </c>
      <c r="H13" s="25">
        <v>0</v>
      </c>
      <c r="I13" s="24">
        <v>0</v>
      </c>
      <c r="J13" s="24">
        <v>0</v>
      </c>
      <c r="K13" s="25">
        <v>0</v>
      </c>
      <c r="L13" s="24">
        <v>0</v>
      </c>
      <c r="M13" s="24">
        <v>0</v>
      </c>
      <c r="N13" s="25">
        <v>0</v>
      </c>
      <c r="O13" s="24">
        <v>0</v>
      </c>
      <c r="P13" s="24">
        <v>0</v>
      </c>
      <c r="Q13" s="25">
        <v>0</v>
      </c>
    </row>
    <row r="14" spans="1:17" x14ac:dyDescent="0.25">
      <c r="A14" s="19" t="s">
        <v>7</v>
      </c>
      <c r="B14" s="20" t="s">
        <v>12</v>
      </c>
      <c r="C14" s="24">
        <v>5</v>
      </c>
      <c r="D14" s="24">
        <v>34</v>
      </c>
      <c r="E14" s="25">
        <v>39</v>
      </c>
      <c r="F14" s="24">
        <v>3</v>
      </c>
      <c r="G14" s="24">
        <v>21</v>
      </c>
      <c r="H14" s="25">
        <v>24</v>
      </c>
      <c r="I14" s="24">
        <v>3</v>
      </c>
      <c r="J14" s="24">
        <v>9</v>
      </c>
      <c r="K14" s="25">
        <v>12</v>
      </c>
      <c r="L14" s="24">
        <v>12</v>
      </c>
      <c r="M14" s="24">
        <v>32</v>
      </c>
      <c r="N14" s="25">
        <v>44</v>
      </c>
      <c r="O14" s="24">
        <v>13</v>
      </c>
      <c r="P14" s="24">
        <v>43</v>
      </c>
      <c r="Q14" s="25">
        <v>56</v>
      </c>
    </row>
    <row r="15" spans="1:17" x14ac:dyDescent="0.25">
      <c r="A15" s="21" t="s">
        <v>13</v>
      </c>
      <c r="B15" s="21" t="s">
        <v>14</v>
      </c>
      <c r="C15" s="24">
        <v>38</v>
      </c>
      <c r="D15" s="24">
        <v>32</v>
      </c>
      <c r="E15" s="25">
        <v>70</v>
      </c>
      <c r="F15" s="24">
        <v>24</v>
      </c>
      <c r="G15" s="24">
        <v>13</v>
      </c>
      <c r="H15" s="25">
        <v>37</v>
      </c>
      <c r="I15" s="24">
        <v>5</v>
      </c>
      <c r="J15" s="24">
        <v>5</v>
      </c>
      <c r="K15" s="25">
        <v>10</v>
      </c>
      <c r="L15" s="24">
        <v>23</v>
      </c>
      <c r="M15" s="24">
        <v>20</v>
      </c>
      <c r="N15" s="25">
        <v>43</v>
      </c>
      <c r="O15" s="24">
        <v>34</v>
      </c>
      <c r="P15" s="24">
        <v>45</v>
      </c>
      <c r="Q15" s="25">
        <v>79</v>
      </c>
    </row>
    <row r="16" spans="1:17" x14ac:dyDescent="0.25">
      <c r="A16" s="21" t="s">
        <v>13</v>
      </c>
      <c r="B16" s="21" t="s">
        <v>15</v>
      </c>
      <c r="C16" s="24">
        <v>6</v>
      </c>
      <c r="D16" s="24">
        <v>24</v>
      </c>
      <c r="E16" s="25">
        <v>30</v>
      </c>
      <c r="F16" s="24">
        <v>13</v>
      </c>
      <c r="G16" s="24">
        <v>10</v>
      </c>
      <c r="H16" s="25">
        <v>23</v>
      </c>
      <c r="I16" s="24">
        <v>10</v>
      </c>
      <c r="J16" s="24">
        <v>12</v>
      </c>
      <c r="K16" s="25">
        <v>22</v>
      </c>
      <c r="L16" s="24">
        <v>18</v>
      </c>
      <c r="M16" s="24">
        <v>23</v>
      </c>
      <c r="N16" s="25">
        <v>41</v>
      </c>
      <c r="O16" s="24">
        <v>25</v>
      </c>
      <c r="P16" s="24">
        <v>39</v>
      </c>
      <c r="Q16" s="25">
        <v>64</v>
      </c>
    </row>
    <row r="17" spans="1:17" x14ac:dyDescent="0.25">
      <c r="A17" s="21" t="s">
        <v>13</v>
      </c>
      <c r="B17" s="21" t="s">
        <v>16</v>
      </c>
      <c r="C17" s="24">
        <v>2</v>
      </c>
      <c r="D17" s="24">
        <v>17</v>
      </c>
      <c r="E17" s="25">
        <v>19</v>
      </c>
      <c r="F17" s="24">
        <v>4</v>
      </c>
      <c r="G17" s="24">
        <v>12</v>
      </c>
      <c r="H17" s="25">
        <v>16</v>
      </c>
      <c r="I17" s="24">
        <v>2</v>
      </c>
      <c r="J17" s="24">
        <v>9</v>
      </c>
      <c r="K17" s="25">
        <v>11</v>
      </c>
      <c r="L17" s="24">
        <v>7</v>
      </c>
      <c r="M17" s="24">
        <v>18</v>
      </c>
      <c r="N17" s="25">
        <v>25</v>
      </c>
      <c r="O17" s="24">
        <v>11</v>
      </c>
      <c r="P17" s="24">
        <v>37</v>
      </c>
      <c r="Q17" s="25">
        <v>48</v>
      </c>
    </row>
    <row r="18" spans="1:17" x14ac:dyDescent="0.25">
      <c r="A18" s="21" t="s">
        <v>13</v>
      </c>
      <c r="B18" s="21" t="s">
        <v>18</v>
      </c>
      <c r="C18" s="24">
        <v>4</v>
      </c>
      <c r="D18" s="24">
        <v>5</v>
      </c>
      <c r="E18" s="25">
        <v>9</v>
      </c>
      <c r="F18" s="24">
        <v>4</v>
      </c>
      <c r="G18" s="24">
        <v>8</v>
      </c>
      <c r="H18" s="25">
        <v>12</v>
      </c>
      <c r="I18" s="24">
        <v>3</v>
      </c>
      <c r="J18" s="24">
        <v>2</v>
      </c>
      <c r="K18" s="25">
        <v>5</v>
      </c>
      <c r="L18" s="24">
        <v>6</v>
      </c>
      <c r="M18" s="24">
        <v>7</v>
      </c>
      <c r="N18" s="25">
        <v>13</v>
      </c>
      <c r="O18" s="24">
        <v>1</v>
      </c>
      <c r="P18" s="24">
        <v>10</v>
      </c>
      <c r="Q18" s="25">
        <v>11</v>
      </c>
    </row>
    <row r="19" spans="1:17" x14ac:dyDescent="0.25">
      <c r="A19" s="21" t="s">
        <v>13</v>
      </c>
      <c r="B19" s="21" t="s">
        <v>19</v>
      </c>
      <c r="C19" s="24">
        <v>12</v>
      </c>
      <c r="D19" s="24">
        <v>15</v>
      </c>
      <c r="E19" s="25">
        <v>27</v>
      </c>
      <c r="F19" s="24">
        <v>7</v>
      </c>
      <c r="G19" s="24">
        <v>9</v>
      </c>
      <c r="H19" s="25">
        <v>16</v>
      </c>
      <c r="I19" s="24">
        <v>3</v>
      </c>
      <c r="J19" s="24">
        <v>6</v>
      </c>
      <c r="K19" s="25">
        <v>9</v>
      </c>
      <c r="L19" s="24">
        <v>22</v>
      </c>
      <c r="M19" s="24">
        <v>14</v>
      </c>
      <c r="N19" s="25">
        <v>36</v>
      </c>
      <c r="O19" s="24">
        <v>7</v>
      </c>
      <c r="P19" s="24">
        <v>20</v>
      </c>
      <c r="Q19" s="25">
        <v>27</v>
      </c>
    </row>
    <row r="20" spans="1:17" x14ac:dyDescent="0.25">
      <c r="A20" s="21" t="s">
        <v>13</v>
      </c>
      <c r="B20" s="21" t="s">
        <v>20</v>
      </c>
      <c r="C20" s="24">
        <v>4</v>
      </c>
      <c r="D20" s="24">
        <v>5</v>
      </c>
      <c r="E20" s="25">
        <v>9</v>
      </c>
      <c r="F20" s="24">
        <v>4</v>
      </c>
      <c r="G20" s="24">
        <v>1</v>
      </c>
      <c r="H20" s="25">
        <v>5</v>
      </c>
      <c r="I20" s="24">
        <v>0</v>
      </c>
      <c r="J20" s="24">
        <v>2</v>
      </c>
      <c r="K20" s="25">
        <v>2</v>
      </c>
      <c r="L20" s="24">
        <v>4</v>
      </c>
      <c r="M20" s="24">
        <v>4</v>
      </c>
      <c r="N20" s="25">
        <v>8</v>
      </c>
      <c r="O20" s="24">
        <v>4</v>
      </c>
      <c r="P20" s="24">
        <v>2</v>
      </c>
      <c r="Q20" s="25">
        <v>6</v>
      </c>
    </row>
    <row r="21" spans="1:17" x14ac:dyDescent="0.25">
      <c r="A21" s="21" t="s">
        <v>13</v>
      </c>
      <c r="B21" s="21" t="s">
        <v>21</v>
      </c>
      <c r="C21" s="24">
        <v>4</v>
      </c>
      <c r="D21" s="24">
        <v>48</v>
      </c>
      <c r="E21" s="25">
        <v>52</v>
      </c>
      <c r="F21" s="24">
        <v>3</v>
      </c>
      <c r="G21" s="24">
        <v>48</v>
      </c>
      <c r="H21" s="25">
        <v>51</v>
      </c>
      <c r="I21" s="24">
        <v>2</v>
      </c>
      <c r="J21" s="24">
        <v>26</v>
      </c>
      <c r="K21" s="25">
        <v>28</v>
      </c>
      <c r="L21" s="24">
        <v>9</v>
      </c>
      <c r="M21" s="24">
        <v>111</v>
      </c>
      <c r="N21" s="25">
        <v>120</v>
      </c>
      <c r="O21" s="24">
        <v>7</v>
      </c>
      <c r="P21" s="24">
        <v>61</v>
      </c>
      <c r="Q21" s="25">
        <v>68</v>
      </c>
    </row>
    <row r="22" spans="1:17" x14ac:dyDescent="0.25">
      <c r="B22" s="33" t="s">
        <v>62</v>
      </c>
      <c r="C22" s="26">
        <v>106</v>
      </c>
      <c r="D22" s="26">
        <v>210</v>
      </c>
      <c r="E22" s="27">
        <v>316</v>
      </c>
      <c r="F22" s="26">
        <v>87</v>
      </c>
      <c r="G22" s="26">
        <v>168</v>
      </c>
      <c r="H22" s="27">
        <v>255</v>
      </c>
      <c r="I22" s="26">
        <v>62</v>
      </c>
      <c r="J22" s="26">
        <v>264</v>
      </c>
      <c r="K22" s="27">
        <v>326</v>
      </c>
      <c r="L22" s="26">
        <v>156</v>
      </c>
      <c r="M22" s="26">
        <v>344</v>
      </c>
      <c r="N22" s="27">
        <v>500</v>
      </c>
      <c r="O22" s="26">
        <v>147</v>
      </c>
      <c r="P22" s="26">
        <v>320</v>
      </c>
      <c r="Q22" s="27">
        <v>467</v>
      </c>
    </row>
    <row r="23" spans="1:17" x14ac:dyDescent="0.25">
      <c r="A23" s="36" t="s">
        <v>69</v>
      </c>
    </row>
    <row r="24" spans="1:17" x14ac:dyDescent="0.25">
      <c r="A24" s="39"/>
    </row>
  </sheetData>
  <mergeCells count="7">
    <mergeCell ref="O2:Q2"/>
    <mergeCell ref="L2:N2"/>
    <mergeCell ref="A2:A3"/>
    <mergeCell ref="B2:B3"/>
    <mergeCell ref="C2:E2"/>
    <mergeCell ref="F2:H2"/>
    <mergeCell ref="I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E20"/>
  <sheetViews>
    <sheetView workbookViewId="0">
      <selection activeCell="H12" sqref="H12"/>
    </sheetView>
  </sheetViews>
  <sheetFormatPr baseColWidth="10" defaultColWidth="11.42578125" defaultRowHeight="15" x14ac:dyDescent="0.25"/>
  <cols>
    <col min="1" max="1" width="37.7109375" customWidth="1"/>
    <col min="2" max="2" width="38.7109375" customWidth="1"/>
    <col min="3" max="3" width="38" customWidth="1"/>
    <col min="4" max="4" width="25.28515625" customWidth="1"/>
    <col min="5" max="5" width="52.85546875" customWidth="1"/>
  </cols>
  <sheetData>
    <row r="1" spans="1:5" ht="18.75" x14ac:dyDescent="0.3">
      <c r="A1" s="5" t="s">
        <v>25</v>
      </c>
    </row>
    <row r="2" spans="1:5" ht="15" customHeight="1" x14ac:dyDescent="0.25">
      <c r="A2" s="22" t="s">
        <v>0</v>
      </c>
      <c r="B2" s="22" t="s">
        <v>29</v>
      </c>
      <c r="C2" s="10" t="s">
        <v>26</v>
      </c>
      <c r="D2" s="10" t="s">
        <v>27</v>
      </c>
      <c r="E2" s="10" t="s">
        <v>28</v>
      </c>
    </row>
    <row r="3" spans="1:5" ht="28.5" x14ac:dyDescent="0.25">
      <c r="A3" s="18" t="s">
        <v>1</v>
      </c>
      <c r="B3" s="18" t="s">
        <v>2</v>
      </c>
      <c r="C3" s="46" t="s">
        <v>88</v>
      </c>
      <c r="D3" s="46" t="s">
        <v>89</v>
      </c>
      <c r="E3" s="47"/>
    </row>
    <row r="4" spans="1:5" ht="28.5" x14ac:dyDescent="0.25">
      <c r="A4" s="18" t="s">
        <v>1</v>
      </c>
      <c r="B4" s="18" t="s">
        <v>3</v>
      </c>
      <c r="C4" s="46" t="s">
        <v>90</v>
      </c>
      <c r="D4" s="47" t="s">
        <v>91</v>
      </c>
      <c r="E4" s="47" t="s">
        <v>92</v>
      </c>
    </row>
    <row r="5" spans="1:5" ht="28.5" x14ac:dyDescent="0.25">
      <c r="A5" s="18" t="s">
        <v>1</v>
      </c>
      <c r="B5" s="18" t="s">
        <v>4</v>
      </c>
      <c r="C5" s="46" t="s">
        <v>88</v>
      </c>
      <c r="D5" s="46" t="s">
        <v>93</v>
      </c>
      <c r="E5" s="47"/>
    </row>
    <row r="6" spans="1:5" ht="28.5" x14ac:dyDescent="0.25">
      <c r="A6" s="18" t="s">
        <v>1</v>
      </c>
      <c r="B6" s="18" t="s">
        <v>5</v>
      </c>
      <c r="C6" s="46" t="s">
        <v>88</v>
      </c>
      <c r="D6" s="46" t="s">
        <v>93</v>
      </c>
      <c r="E6" s="47"/>
    </row>
    <row r="7" spans="1:5" ht="28.5" x14ac:dyDescent="0.25">
      <c r="A7" s="18" t="s">
        <v>1</v>
      </c>
      <c r="B7" s="18" t="s">
        <v>6</v>
      </c>
      <c r="C7" s="47" t="s">
        <v>91</v>
      </c>
      <c r="D7" s="47" t="s">
        <v>91</v>
      </c>
      <c r="E7" s="47" t="s">
        <v>114</v>
      </c>
    </row>
    <row r="8" spans="1:5" ht="28.5" x14ac:dyDescent="0.25">
      <c r="A8" s="18" t="s">
        <v>1</v>
      </c>
      <c r="B8" s="18" t="s">
        <v>17</v>
      </c>
      <c r="C8" s="46" t="s">
        <v>90</v>
      </c>
      <c r="D8" s="46" t="s">
        <v>94</v>
      </c>
      <c r="E8" s="47"/>
    </row>
    <row r="9" spans="1:5" x14ac:dyDescent="0.25">
      <c r="A9" s="19" t="s">
        <v>7</v>
      </c>
      <c r="B9" s="20" t="s">
        <v>8</v>
      </c>
      <c r="C9" s="46" t="s">
        <v>90</v>
      </c>
      <c r="D9" s="46" t="s">
        <v>95</v>
      </c>
      <c r="E9" s="47"/>
    </row>
    <row r="10" spans="1:5" ht="28.5" x14ac:dyDescent="0.25">
      <c r="A10" s="19" t="s">
        <v>7</v>
      </c>
      <c r="B10" s="20" t="s">
        <v>9</v>
      </c>
      <c r="C10" s="46" t="s">
        <v>91</v>
      </c>
      <c r="D10" s="47" t="s">
        <v>91</v>
      </c>
      <c r="E10" s="47" t="s">
        <v>115</v>
      </c>
    </row>
    <row r="11" spans="1:5" x14ac:dyDescent="0.25">
      <c r="A11" s="19" t="s">
        <v>7</v>
      </c>
      <c r="B11" s="20" t="s">
        <v>10</v>
      </c>
      <c r="C11" s="46" t="s">
        <v>96</v>
      </c>
      <c r="D11" s="46" t="s">
        <v>97</v>
      </c>
      <c r="E11" s="47"/>
    </row>
    <row r="12" spans="1:5" ht="28.5" x14ac:dyDescent="0.25">
      <c r="A12" s="19" t="s">
        <v>7</v>
      </c>
      <c r="B12" s="20" t="s">
        <v>11</v>
      </c>
      <c r="C12" s="47" t="s">
        <v>91</v>
      </c>
      <c r="D12" s="47" t="s">
        <v>91</v>
      </c>
      <c r="E12" s="47" t="s">
        <v>115</v>
      </c>
    </row>
    <row r="13" spans="1:5" x14ac:dyDescent="0.25">
      <c r="A13" s="19" t="s">
        <v>7</v>
      </c>
      <c r="B13" s="20" t="s">
        <v>12</v>
      </c>
      <c r="C13" s="46" t="s">
        <v>98</v>
      </c>
      <c r="D13" s="46" t="s">
        <v>99</v>
      </c>
      <c r="E13" s="47"/>
    </row>
    <row r="14" spans="1:5" ht="28.5" x14ac:dyDescent="0.25">
      <c r="A14" s="21" t="s">
        <v>13</v>
      </c>
      <c r="B14" s="21" t="s">
        <v>14</v>
      </c>
      <c r="C14" s="46" t="s">
        <v>100</v>
      </c>
      <c r="D14" s="46" t="s">
        <v>101</v>
      </c>
      <c r="E14" s="47" t="s">
        <v>102</v>
      </c>
    </row>
    <row r="15" spans="1:5" x14ac:dyDescent="0.25">
      <c r="A15" s="21" t="s">
        <v>13</v>
      </c>
      <c r="B15" s="21" t="s">
        <v>15</v>
      </c>
      <c r="C15" s="48" t="s">
        <v>103</v>
      </c>
      <c r="D15" s="48" t="s">
        <v>104</v>
      </c>
      <c r="E15" s="47"/>
    </row>
    <row r="16" spans="1:5" x14ac:dyDescent="0.25">
      <c r="A16" s="21" t="s">
        <v>13</v>
      </c>
      <c r="B16" s="21" t="s">
        <v>16</v>
      </c>
      <c r="C16" s="46" t="s">
        <v>105</v>
      </c>
      <c r="D16" s="46" t="s">
        <v>106</v>
      </c>
      <c r="E16" s="46" t="s">
        <v>106</v>
      </c>
    </row>
    <row r="17" spans="1:5" ht="28.5" x14ac:dyDescent="0.25">
      <c r="A17" s="21" t="s">
        <v>13</v>
      </c>
      <c r="B17" s="21" t="s">
        <v>18</v>
      </c>
      <c r="C17" s="46" t="s">
        <v>107</v>
      </c>
      <c r="D17" s="46" t="s">
        <v>108</v>
      </c>
      <c r="E17" s="47" t="s">
        <v>109</v>
      </c>
    </row>
    <row r="18" spans="1:5" x14ac:dyDescent="0.25">
      <c r="A18" s="21" t="s">
        <v>13</v>
      </c>
      <c r="B18" s="21" t="s">
        <v>19</v>
      </c>
      <c r="C18" s="48" t="s">
        <v>103</v>
      </c>
      <c r="D18" s="48" t="s">
        <v>104</v>
      </c>
      <c r="E18" s="47"/>
    </row>
    <row r="19" spans="1:5" x14ac:dyDescent="0.25">
      <c r="A19" s="21" t="s">
        <v>13</v>
      </c>
      <c r="B19" s="21" t="s">
        <v>20</v>
      </c>
      <c r="C19" s="46" t="s">
        <v>110</v>
      </c>
      <c r="D19" s="46" t="s">
        <v>111</v>
      </c>
      <c r="E19" s="47"/>
    </row>
    <row r="20" spans="1:5" x14ac:dyDescent="0.25">
      <c r="A20" s="21" t="s">
        <v>13</v>
      </c>
      <c r="B20" s="21" t="s">
        <v>21</v>
      </c>
      <c r="C20" s="46" t="s">
        <v>112</v>
      </c>
      <c r="D20" s="46" t="s">
        <v>113</v>
      </c>
      <c r="E20" s="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Q13"/>
  <sheetViews>
    <sheetView workbookViewId="0">
      <selection activeCell="A13" sqref="A13"/>
    </sheetView>
  </sheetViews>
  <sheetFormatPr baseColWidth="10" defaultColWidth="11.42578125" defaultRowHeight="15" x14ac:dyDescent="0.25"/>
  <cols>
    <col min="1" max="1" width="40.28515625" customWidth="1"/>
    <col min="2" max="2" width="43.5703125" customWidth="1"/>
  </cols>
  <sheetData>
    <row r="1" spans="1:17" ht="18.75" x14ac:dyDescent="0.3">
      <c r="A1" s="5" t="s">
        <v>30</v>
      </c>
    </row>
    <row r="2" spans="1:17" ht="15.75" x14ac:dyDescent="0.25">
      <c r="A2" s="163" t="s">
        <v>0</v>
      </c>
      <c r="B2" s="163" t="s">
        <v>29</v>
      </c>
      <c r="C2" s="162">
        <v>2018</v>
      </c>
      <c r="D2" s="162"/>
      <c r="E2" s="162"/>
      <c r="F2" s="162">
        <v>2019</v>
      </c>
      <c r="G2" s="162"/>
      <c r="H2" s="162"/>
      <c r="I2" s="162">
        <v>2020</v>
      </c>
      <c r="J2" s="162"/>
      <c r="K2" s="162"/>
      <c r="L2" s="162">
        <v>2021</v>
      </c>
      <c r="M2" s="162"/>
      <c r="N2" s="162"/>
      <c r="O2" s="162">
        <v>2022</v>
      </c>
      <c r="P2" s="162"/>
      <c r="Q2" s="162"/>
    </row>
    <row r="3" spans="1:17"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ht="15.75" x14ac:dyDescent="0.25">
      <c r="A4" s="28"/>
      <c r="B4" s="28" t="s">
        <v>55</v>
      </c>
      <c r="C4" s="24">
        <v>7</v>
      </c>
      <c r="D4" s="24">
        <v>1</v>
      </c>
      <c r="E4" s="10">
        <v>8</v>
      </c>
      <c r="F4" s="24">
        <v>1</v>
      </c>
      <c r="G4" s="24">
        <v>0</v>
      </c>
      <c r="H4" s="10">
        <v>1</v>
      </c>
      <c r="I4" s="24">
        <v>1</v>
      </c>
      <c r="J4" s="24">
        <v>0</v>
      </c>
      <c r="K4" s="10">
        <v>1</v>
      </c>
      <c r="L4" s="24">
        <v>2</v>
      </c>
      <c r="M4" s="24">
        <v>0</v>
      </c>
      <c r="N4" s="10">
        <v>2</v>
      </c>
      <c r="O4" s="24">
        <v>1</v>
      </c>
      <c r="P4" s="24">
        <v>0</v>
      </c>
      <c r="Q4" s="10">
        <v>1</v>
      </c>
    </row>
    <row r="5" spans="1:17" ht="15.75" x14ac:dyDescent="0.25">
      <c r="A5" s="28"/>
      <c r="B5" s="28" t="s">
        <v>56</v>
      </c>
      <c r="C5" s="24">
        <v>1</v>
      </c>
      <c r="D5" s="24">
        <v>4</v>
      </c>
      <c r="E5" s="10">
        <v>5</v>
      </c>
      <c r="F5" s="24">
        <v>5</v>
      </c>
      <c r="G5" s="24">
        <v>3</v>
      </c>
      <c r="H5" s="10">
        <v>8</v>
      </c>
      <c r="I5" s="24">
        <v>4</v>
      </c>
      <c r="J5" s="24">
        <v>1</v>
      </c>
      <c r="K5" s="10">
        <v>5</v>
      </c>
      <c r="L5" s="24">
        <v>1</v>
      </c>
      <c r="M5" s="24">
        <v>3</v>
      </c>
      <c r="N5" s="10">
        <v>4</v>
      </c>
      <c r="O5" s="24">
        <v>0</v>
      </c>
      <c r="P5" s="24">
        <v>0</v>
      </c>
      <c r="Q5" s="10">
        <v>0</v>
      </c>
    </row>
    <row r="6" spans="1:17" ht="15.75" x14ac:dyDescent="0.25">
      <c r="A6" s="28"/>
      <c r="B6" s="28" t="s">
        <v>57</v>
      </c>
      <c r="C6" s="24">
        <v>8</v>
      </c>
      <c r="D6" s="24">
        <v>1</v>
      </c>
      <c r="E6" s="10">
        <v>9</v>
      </c>
      <c r="F6" s="24">
        <v>2</v>
      </c>
      <c r="G6" s="24">
        <v>1</v>
      </c>
      <c r="H6" s="10">
        <v>3</v>
      </c>
      <c r="I6" s="24">
        <v>3</v>
      </c>
      <c r="J6" s="24">
        <v>0</v>
      </c>
      <c r="K6" s="10">
        <v>3</v>
      </c>
      <c r="L6" s="24">
        <v>6</v>
      </c>
      <c r="M6" s="24">
        <v>3</v>
      </c>
      <c r="N6" s="10">
        <v>9</v>
      </c>
      <c r="O6" s="24">
        <v>14</v>
      </c>
      <c r="P6" s="24">
        <v>3</v>
      </c>
      <c r="Q6" s="10">
        <v>17</v>
      </c>
    </row>
    <row r="7" spans="1:17" ht="15.75" x14ac:dyDescent="0.25">
      <c r="A7" s="28"/>
      <c r="B7" s="28" t="s">
        <v>58</v>
      </c>
      <c r="C7" s="24">
        <v>0</v>
      </c>
      <c r="D7" s="24">
        <v>0</v>
      </c>
      <c r="E7" s="10">
        <v>0</v>
      </c>
      <c r="F7" s="24">
        <v>0</v>
      </c>
      <c r="G7" s="24">
        <v>0</v>
      </c>
      <c r="H7" s="10">
        <v>0</v>
      </c>
      <c r="I7" s="24">
        <v>9</v>
      </c>
      <c r="J7" s="24">
        <v>2</v>
      </c>
      <c r="K7" s="10">
        <v>11</v>
      </c>
      <c r="L7" s="24">
        <v>8</v>
      </c>
      <c r="M7" s="24">
        <v>3</v>
      </c>
      <c r="N7" s="10">
        <v>11</v>
      </c>
      <c r="O7" s="24">
        <v>7</v>
      </c>
      <c r="P7" s="24">
        <v>1</v>
      </c>
      <c r="Q7" s="10">
        <v>8</v>
      </c>
    </row>
    <row r="8" spans="1:17" ht="15.75" x14ac:dyDescent="0.25">
      <c r="A8" s="28"/>
      <c r="B8" s="28" t="s">
        <v>59</v>
      </c>
      <c r="C8" s="24">
        <v>5</v>
      </c>
      <c r="D8" s="24">
        <v>6</v>
      </c>
      <c r="E8" s="10">
        <v>11</v>
      </c>
      <c r="F8" s="24">
        <v>4</v>
      </c>
      <c r="G8" s="24">
        <v>13</v>
      </c>
      <c r="H8" s="10">
        <v>17</v>
      </c>
      <c r="I8" s="24">
        <v>6</v>
      </c>
      <c r="J8" s="24">
        <v>20</v>
      </c>
      <c r="K8" s="10">
        <v>26</v>
      </c>
      <c r="L8" s="24">
        <v>7</v>
      </c>
      <c r="M8" s="24">
        <v>7</v>
      </c>
      <c r="N8" s="10">
        <v>14</v>
      </c>
      <c r="O8" s="24">
        <v>6</v>
      </c>
      <c r="P8" s="24">
        <v>7</v>
      </c>
      <c r="Q8" s="10">
        <v>13</v>
      </c>
    </row>
    <row r="9" spans="1:17" ht="15.75" x14ac:dyDescent="0.25">
      <c r="A9" s="28"/>
      <c r="B9" s="28" t="s">
        <v>61</v>
      </c>
      <c r="C9" s="24">
        <v>0</v>
      </c>
      <c r="D9" s="24">
        <v>1</v>
      </c>
      <c r="E9" s="10">
        <v>1</v>
      </c>
      <c r="F9" s="24">
        <v>0</v>
      </c>
      <c r="G9" s="24">
        <v>0</v>
      </c>
      <c r="H9" s="10">
        <v>0</v>
      </c>
      <c r="I9" s="24">
        <v>0</v>
      </c>
      <c r="J9" s="24">
        <v>0</v>
      </c>
      <c r="K9" s="10">
        <v>0</v>
      </c>
      <c r="L9" s="24">
        <v>0</v>
      </c>
      <c r="M9" s="24">
        <v>0</v>
      </c>
      <c r="N9" s="10">
        <v>0</v>
      </c>
      <c r="O9" s="24">
        <v>0</v>
      </c>
      <c r="P9" s="24">
        <v>0</v>
      </c>
      <c r="Q9" s="10">
        <v>0</v>
      </c>
    </row>
    <row r="10" spans="1:17" ht="15.75" x14ac:dyDescent="0.25">
      <c r="A10" s="29"/>
      <c r="B10" s="29" t="s">
        <v>60</v>
      </c>
      <c r="C10" s="24">
        <v>3</v>
      </c>
      <c r="D10" s="24">
        <v>0</v>
      </c>
      <c r="E10" s="10">
        <v>3</v>
      </c>
      <c r="F10" s="24">
        <v>1</v>
      </c>
      <c r="G10" s="24">
        <v>2</v>
      </c>
      <c r="H10" s="10">
        <v>3</v>
      </c>
      <c r="I10" s="24">
        <v>6</v>
      </c>
      <c r="J10" s="24">
        <v>2</v>
      </c>
      <c r="K10" s="10">
        <v>8</v>
      </c>
      <c r="L10" s="24">
        <v>6</v>
      </c>
      <c r="M10" s="24">
        <v>1</v>
      </c>
      <c r="N10" s="10">
        <v>7</v>
      </c>
      <c r="O10" s="24">
        <v>4</v>
      </c>
      <c r="P10" s="24">
        <v>1</v>
      </c>
      <c r="Q10" s="10">
        <v>5</v>
      </c>
    </row>
    <row r="11" spans="1:17" ht="15.75" x14ac:dyDescent="0.25">
      <c r="A11" s="31"/>
      <c r="B11" s="33" t="s">
        <v>62</v>
      </c>
      <c r="C11" s="24">
        <f>SUM(C4:C10)</f>
        <v>24</v>
      </c>
      <c r="D11" s="24">
        <f t="shared" ref="D11:Q11" si="0">SUM(D4:D10)</f>
        <v>13</v>
      </c>
      <c r="E11" s="10">
        <f t="shared" si="0"/>
        <v>37</v>
      </c>
      <c r="F11" s="24">
        <f t="shared" si="0"/>
        <v>13</v>
      </c>
      <c r="G11" s="24">
        <f t="shared" si="0"/>
        <v>19</v>
      </c>
      <c r="H11" s="10">
        <f t="shared" si="0"/>
        <v>32</v>
      </c>
      <c r="I11" s="24">
        <f t="shared" si="0"/>
        <v>29</v>
      </c>
      <c r="J11" s="24">
        <f t="shared" si="0"/>
        <v>25</v>
      </c>
      <c r="K11" s="10">
        <f t="shared" si="0"/>
        <v>54</v>
      </c>
      <c r="L11" s="24">
        <f t="shared" si="0"/>
        <v>30</v>
      </c>
      <c r="M11" s="24">
        <f t="shared" si="0"/>
        <v>17</v>
      </c>
      <c r="N11" s="10">
        <f t="shared" si="0"/>
        <v>47</v>
      </c>
      <c r="O11" s="24">
        <f t="shared" si="0"/>
        <v>32</v>
      </c>
      <c r="P11" s="24">
        <f t="shared" si="0"/>
        <v>12</v>
      </c>
      <c r="Q11" s="10">
        <f t="shared" si="0"/>
        <v>44</v>
      </c>
    </row>
    <row r="12" spans="1:17" x14ac:dyDescent="0.25">
      <c r="A12" s="36" t="s">
        <v>70</v>
      </c>
    </row>
    <row r="13" spans="1:17" x14ac:dyDescent="0.25">
      <c r="A13" s="37"/>
    </row>
  </sheetData>
  <mergeCells count="7">
    <mergeCell ref="O2:Q2"/>
    <mergeCell ref="A2:A3"/>
    <mergeCell ref="B2:B3"/>
    <mergeCell ref="C2:E2"/>
    <mergeCell ref="F2:H2"/>
    <mergeCell ref="I2:K2"/>
    <mergeCell ref="L2:N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Q13"/>
  <sheetViews>
    <sheetView workbookViewId="0">
      <selection activeCell="J16" sqref="J16"/>
    </sheetView>
  </sheetViews>
  <sheetFormatPr baseColWidth="10" defaultColWidth="11.42578125" defaultRowHeight="15" x14ac:dyDescent="0.25"/>
  <cols>
    <col min="1" max="1" width="40.28515625" customWidth="1"/>
    <col min="2" max="2" width="43.5703125" customWidth="1"/>
  </cols>
  <sheetData>
    <row r="1" spans="1:17" ht="18.75" x14ac:dyDescent="0.3">
      <c r="A1" s="5" t="s">
        <v>30</v>
      </c>
    </row>
    <row r="2" spans="1:17" ht="15.75" x14ac:dyDescent="0.25">
      <c r="A2" s="163" t="s">
        <v>0</v>
      </c>
      <c r="B2" s="163" t="s">
        <v>29</v>
      </c>
      <c r="C2" s="162">
        <v>2018</v>
      </c>
      <c r="D2" s="162"/>
      <c r="E2" s="162"/>
      <c r="F2" s="162">
        <v>2019</v>
      </c>
      <c r="G2" s="162"/>
      <c r="H2" s="162"/>
      <c r="I2" s="162">
        <v>2020</v>
      </c>
      <c r="J2" s="162"/>
      <c r="K2" s="162"/>
      <c r="L2" s="162">
        <v>2021</v>
      </c>
      <c r="M2" s="162"/>
      <c r="N2" s="162"/>
      <c r="O2" s="162">
        <v>2022</v>
      </c>
      <c r="P2" s="162"/>
      <c r="Q2" s="162"/>
    </row>
    <row r="3" spans="1:17"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row>
    <row r="4" spans="1:17" x14ac:dyDescent="0.25">
      <c r="A4" s="28"/>
      <c r="B4" s="28" t="s">
        <v>55</v>
      </c>
      <c r="C4" s="24">
        <v>7</v>
      </c>
      <c r="D4" s="24">
        <v>1</v>
      </c>
      <c r="E4" s="25">
        <v>8</v>
      </c>
      <c r="F4" s="24">
        <v>1</v>
      </c>
      <c r="G4" s="24">
        <v>0</v>
      </c>
      <c r="H4" s="25">
        <v>1</v>
      </c>
      <c r="I4" s="24">
        <v>1</v>
      </c>
      <c r="J4" s="24">
        <v>0</v>
      </c>
      <c r="K4" s="25">
        <v>1</v>
      </c>
      <c r="L4" s="24">
        <v>2</v>
      </c>
      <c r="M4" s="24">
        <v>0</v>
      </c>
      <c r="N4" s="25">
        <v>2</v>
      </c>
      <c r="O4" s="24">
        <v>1</v>
      </c>
      <c r="P4" s="24">
        <v>0</v>
      </c>
      <c r="Q4" s="25">
        <v>1</v>
      </c>
    </row>
    <row r="5" spans="1:17" x14ac:dyDescent="0.25">
      <c r="A5" s="28"/>
      <c r="B5" s="28" t="s">
        <v>56</v>
      </c>
      <c r="C5" s="24">
        <v>1</v>
      </c>
      <c r="D5" s="24">
        <v>4</v>
      </c>
      <c r="E5" s="25">
        <v>5</v>
      </c>
      <c r="F5" s="24">
        <v>5</v>
      </c>
      <c r="G5" s="24">
        <v>2</v>
      </c>
      <c r="H5" s="25">
        <v>7</v>
      </c>
      <c r="I5" s="24">
        <v>4</v>
      </c>
      <c r="J5" s="24">
        <v>1</v>
      </c>
      <c r="K5" s="25">
        <v>5</v>
      </c>
      <c r="L5" s="24">
        <v>1</v>
      </c>
      <c r="M5" s="24">
        <v>3</v>
      </c>
      <c r="N5" s="25">
        <v>4</v>
      </c>
      <c r="O5" s="24">
        <v>0</v>
      </c>
      <c r="P5" s="24">
        <v>0</v>
      </c>
      <c r="Q5" s="25">
        <v>0</v>
      </c>
    </row>
    <row r="6" spans="1:17" x14ac:dyDescent="0.25">
      <c r="A6" s="28"/>
      <c r="B6" s="28" t="s">
        <v>57</v>
      </c>
      <c r="C6" s="24">
        <v>8</v>
      </c>
      <c r="D6" s="24">
        <v>1</v>
      </c>
      <c r="E6" s="25">
        <v>9</v>
      </c>
      <c r="F6" s="24">
        <v>2</v>
      </c>
      <c r="G6" s="24">
        <v>1</v>
      </c>
      <c r="H6" s="25">
        <v>3</v>
      </c>
      <c r="I6" s="24">
        <v>3</v>
      </c>
      <c r="J6" s="24">
        <v>0</v>
      </c>
      <c r="K6" s="25">
        <v>3</v>
      </c>
      <c r="L6" s="24">
        <v>5</v>
      </c>
      <c r="M6" s="24">
        <v>3</v>
      </c>
      <c r="N6" s="25">
        <v>8</v>
      </c>
      <c r="O6" s="24">
        <v>14</v>
      </c>
      <c r="P6" s="24">
        <v>3</v>
      </c>
      <c r="Q6" s="25">
        <v>17</v>
      </c>
    </row>
    <row r="7" spans="1:17" x14ac:dyDescent="0.25">
      <c r="A7" s="28"/>
      <c r="B7" s="28" t="s">
        <v>58</v>
      </c>
      <c r="C7" s="24">
        <v>0</v>
      </c>
      <c r="D7" s="24">
        <v>0</v>
      </c>
      <c r="E7" s="25">
        <v>0</v>
      </c>
      <c r="F7" s="24">
        <v>0</v>
      </c>
      <c r="G7" s="24">
        <v>0</v>
      </c>
      <c r="H7" s="25">
        <v>0</v>
      </c>
      <c r="I7" s="24">
        <v>8</v>
      </c>
      <c r="J7" s="24">
        <v>2</v>
      </c>
      <c r="K7" s="25">
        <v>10</v>
      </c>
      <c r="L7" s="24">
        <v>8</v>
      </c>
      <c r="M7" s="24">
        <v>3</v>
      </c>
      <c r="N7" s="25">
        <v>11</v>
      </c>
      <c r="O7" s="24">
        <v>7</v>
      </c>
      <c r="P7" s="24">
        <v>1</v>
      </c>
      <c r="Q7" s="25">
        <v>8</v>
      </c>
    </row>
    <row r="8" spans="1:17" x14ac:dyDescent="0.25">
      <c r="A8" s="28"/>
      <c r="B8" s="28" t="s">
        <v>59</v>
      </c>
      <c r="C8" s="24">
        <v>5</v>
      </c>
      <c r="D8" s="24">
        <v>6</v>
      </c>
      <c r="E8" s="25">
        <v>11</v>
      </c>
      <c r="F8" s="24">
        <v>3</v>
      </c>
      <c r="G8" s="24">
        <v>6</v>
      </c>
      <c r="H8" s="25">
        <v>9</v>
      </c>
      <c r="I8" s="24">
        <v>5</v>
      </c>
      <c r="J8" s="24">
        <v>20</v>
      </c>
      <c r="K8" s="25">
        <v>25</v>
      </c>
      <c r="L8" s="24">
        <v>7</v>
      </c>
      <c r="M8" s="24">
        <v>7</v>
      </c>
      <c r="N8" s="25">
        <v>14</v>
      </c>
      <c r="O8" s="24">
        <v>5</v>
      </c>
      <c r="P8" s="24">
        <v>7</v>
      </c>
      <c r="Q8" s="25">
        <v>12</v>
      </c>
    </row>
    <row r="9" spans="1:17" x14ac:dyDescent="0.25">
      <c r="A9" s="28"/>
      <c r="B9" s="28" t="s">
        <v>61</v>
      </c>
      <c r="C9" s="24">
        <v>0</v>
      </c>
      <c r="D9" s="24">
        <v>1</v>
      </c>
      <c r="E9" s="25">
        <v>1</v>
      </c>
      <c r="F9" s="24">
        <v>0</v>
      </c>
      <c r="G9" s="24">
        <v>0</v>
      </c>
      <c r="H9" s="25">
        <v>0</v>
      </c>
      <c r="I9" s="24">
        <v>0</v>
      </c>
      <c r="J9" s="24">
        <v>0</v>
      </c>
      <c r="K9" s="25">
        <v>0</v>
      </c>
      <c r="L9" s="24">
        <v>0</v>
      </c>
      <c r="M9" s="24">
        <v>0</v>
      </c>
      <c r="N9" s="25">
        <v>0</v>
      </c>
      <c r="O9" s="24">
        <v>0</v>
      </c>
      <c r="P9" s="24">
        <v>0</v>
      </c>
      <c r="Q9" s="25">
        <v>0</v>
      </c>
    </row>
    <row r="10" spans="1:17" x14ac:dyDescent="0.25">
      <c r="A10" s="29"/>
      <c r="B10" s="29" t="s">
        <v>60</v>
      </c>
      <c r="C10" s="24">
        <v>3</v>
      </c>
      <c r="D10" s="24">
        <v>0</v>
      </c>
      <c r="E10" s="25">
        <v>3</v>
      </c>
      <c r="F10" s="24">
        <v>1</v>
      </c>
      <c r="G10" s="24">
        <v>2</v>
      </c>
      <c r="H10" s="25">
        <v>3</v>
      </c>
      <c r="I10" s="24">
        <v>6</v>
      </c>
      <c r="J10" s="24">
        <v>2</v>
      </c>
      <c r="K10" s="25">
        <v>8</v>
      </c>
      <c r="L10" s="24">
        <v>6</v>
      </c>
      <c r="M10" s="24">
        <v>1</v>
      </c>
      <c r="N10" s="25">
        <v>7</v>
      </c>
      <c r="O10" s="24">
        <v>4</v>
      </c>
      <c r="P10" s="24">
        <v>1</v>
      </c>
      <c r="Q10" s="25">
        <v>5</v>
      </c>
    </row>
    <row r="11" spans="1:17" x14ac:dyDescent="0.25">
      <c r="B11" s="30" t="s">
        <v>62</v>
      </c>
      <c r="C11" s="24">
        <f>SUM(C4:C10)</f>
        <v>24</v>
      </c>
      <c r="D11" s="24">
        <f t="shared" ref="D11:Q11" si="0">SUM(D4:D10)</f>
        <v>13</v>
      </c>
      <c r="E11" s="25">
        <f t="shared" si="0"/>
        <v>37</v>
      </c>
      <c r="F11" s="24">
        <f t="shared" si="0"/>
        <v>12</v>
      </c>
      <c r="G11" s="24">
        <f t="shared" si="0"/>
        <v>11</v>
      </c>
      <c r="H11" s="25">
        <f t="shared" si="0"/>
        <v>23</v>
      </c>
      <c r="I11" s="24">
        <f t="shared" si="0"/>
        <v>27</v>
      </c>
      <c r="J11" s="24">
        <f t="shared" si="0"/>
        <v>25</v>
      </c>
      <c r="K11" s="25">
        <f t="shared" si="0"/>
        <v>52</v>
      </c>
      <c r="L11" s="24">
        <f t="shared" si="0"/>
        <v>29</v>
      </c>
      <c r="M11" s="24">
        <f t="shared" si="0"/>
        <v>17</v>
      </c>
      <c r="N11" s="25">
        <f t="shared" si="0"/>
        <v>46</v>
      </c>
      <c r="O11" s="24">
        <f t="shared" si="0"/>
        <v>31</v>
      </c>
      <c r="P11" s="24">
        <f t="shared" si="0"/>
        <v>12</v>
      </c>
      <c r="Q11" s="25">
        <f t="shared" si="0"/>
        <v>43</v>
      </c>
    </row>
    <row r="12" spans="1:17" x14ac:dyDescent="0.25">
      <c r="A12" s="36" t="s">
        <v>70</v>
      </c>
    </row>
    <row r="13" spans="1:17" x14ac:dyDescent="0.25">
      <c r="A13" s="37"/>
    </row>
  </sheetData>
  <mergeCells count="7">
    <mergeCell ref="O2:Q2"/>
    <mergeCell ref="A2:A3"/>
    <mergeCell ref="B2:B3"/>
    <mergeCell ref="C2:E2"/>
    <mergeCell ref="F2:H2"/>
    <mergeCell ref="I2:K2"/>
    <mergeCell ref="L2:N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R13"/>
  <sheetViews>
    <sheetView zoomScale="70" zoomScaleNormal="70" workbookViewId="0">
      <selection activeCell="O32" sqref="O32"/>
    </sheetView>
  </sheetViews>
  <sheetFormatPr baseColWidth="10" defaultColWidth="11.42578125" defaultRowHeight="15" x14ac:dyDescent="0.25"/>
  <cols>
    <col min="1" max="1" width="40.5703125" customWidth="1"/>
    <col min="2" max="2" width="42.85546875" customWidth="1"/>
  </cols>
  <sheetData>
    <row r="1" spans="1:18" ht="18.75" x14ac:dyDescent="0.3">
      <c r="A1" s="5" t="s">
        <v>30</v>
      </c>
    </row>
    <row r="2" spans="1:18" ht="15.75" x14ac:dyDescent="0.25">
      <c r="A2" s="163" t="s">
        <v>0</v>
      </c>
      <c r="B2" s="163" t="s">
        <v>29</v>
      </c>
      <c r="C2" s="162" t="s">
        <v>50</v>
      </c>
      <c r="D2" s="162"/>
      <c r="E2" s="162"/>
      <c r="F2" s="162" t="s">
        <v>51</v>
      </c>
      <c r="G2" s="162"/>
      <c r="H2" s="162"/>
      <c r="I2" s="162" t="s">
        <v>52</v>
      </c>
      <c r="J2" s="162"/>
      <c r="K2" s="162"/>
      <c r="L2" s="162" t="s">
        <v>53</v>
      </c>
      <c r="M2" s="162"/>
      <c r="N2" s="162"/>
      <c r="O2" s="162" t="s">
        <v>54</v>
      </c>
      <c r="P2" s="162"/>
      <c r="Q2" s="162"/>
      <c r="R2" s="17">
        <v>2023</v>
      </c>
    </row>
    <row r="3" spans="1:18" ht="15.75" x14ac:dyDescent="0.25">
      <c r="A3" s="163"/>
      <c r="B3" s="163"/>
      <c r="C3" s="17" t="s">
        <v>22</v>
      </c>
      <c r="D3" s="17" t="s">
        <v>23</v>
      </c>
      <c r="E3" s="17" t="s">
        <v>24</v>
      </c>
      <c r="F3" s="17" t="s">
        <v>22</v>
      </c>
      <c r="G3" s="17" t="s">
        <v>23</v>
      </c>
      <c r="H3" s="17" t="s">
        <v>24</v>
      </c>
      <c r="I3" s="17" t="s">
        <v>22</v>
      </c>
      <c r="J3" s="17" t="s">
        <v>23</v>
      </c>
      <c r="K3" s="17" t="s">
        <v>24</v>
      </c>
      <c r="L3" s="17" t="s">
        <v>22</v>
      </c>
      <c r="M3" s="17" t="s">
        <v>23</v>
      </c>
      <c r="N3" s="17" t="s">
        <v>24</v>
      </c>
      <c r="O3" s="17" t="s">
        <v>22</v>
      </c>
      <c r="P3" s="17" t="s">
        <v>23</v>
      </c>
      <c r="Q3" s="17" t="s">
        <v>24</v>
      </c>
      <c r="R3" s="17" t="s">
        <v>24</v>
      </c>
    </row>
    <row r="4" spans="1:18" ht="15.75" x14ac:dyDescent="0.25">
      <c r="A4" s="28"/>
      <c r="B4" s="28" t="s">
        <v>55</v>
      </c>
      <c r="C4" s="24">
        <v>9</v>
      </c>
      <c r="D4" s="24">
        <v>3</v>
      </c>
      <c r="E4" s="10">
        <v>12</v>
      </c>
      <c r="F4" s="24">
        <v>6</v>
      </c>
      <c r="G4" s="24">
        <v>1</v>
      </c>
      <c r="H4" s="10">
        <v>7</v>
      </c>
      <c r="I4" s="24">
        <v>2</v>
      </c>
      <c r="J4" s="24">
        <v>0</v>
      </c>
      <c r="K4" s="10">
        <v>2</v>
      </c>
      <c r="L4" s="24">
        <v>3</v>
      </c>
      <c r="M4" s="24">
        <v>0</v>
      </c>
      <c r="N4" s="10">
        <v>3</v>
      </c>
      <c r="O4" s="24">
        <v>5</v>
      </c>
      <c r="P4" s="24">
        <v>0</v>
      </c>
      <c r="Q4" s="10">
        <v>5</v>
      </c>
      <c r="R4" s="10"/>
    </row>
    <row r="5" spans="1:18" ht="15.75" x14ac:dyDescent="0.25">
      <c r="A5" s="28"/>
      <c r="B5" s="28" t="s">
        <v>56</v>
      </c>
      <c r="C5" s="24">
        <v>2</v>
      </c>
      <c r="D5" s="24">
        <v>9</v>
      </c>
      <c r="E5" s="10">
        <v>11</v>
      </c>
      <c r="F5" s="24">
        <v>6</v>
      </c>
      <c r="G5" s="24">
        <v>6</v>
      </c>
      <c r="H5" s="10">
        <v>12</v>
      </c>
      <c r="I5" s="24">
        <v>8</v>
      </c>
      <c r="J5" s="24">
        <v>6</v>
      </c>
      <c r="K5" s="10">
        <v>14</v>
      </c>
      <c r="L5" s="24">
        <v>1</v>
      </c>
      <c r="M5" s="24">
        <v>3</v>
      </c>
      <c r="N5" s="10">
        <v>4</v>
      </c>
      <c r="O5" s="24">
        <v>1</v>
      </c>
      <c r="P5" s="24">
        <v>4</v>
      </c>
      <c r="Q5" s="10">
        <v>5</v>
      </c>
      <c r="R5" s="10"/>
    </row>
    <row r="6" spans="1:18" ht="15.75" x14ac:dyDescent="0.25">
      <c r="A6" s="28"/>
      <c r="B6" s="28" t="s">
        <v>57</v>
      </c>
      <c r="C6" s="24">
        <v>13</v>
      </c>
      <c r="D6" s="24">
        <v>3</v>
      </c>
      <c r="E6" s="10">
        <v>16</v>
      </c>
      <c r="F6" s="24">
        <v>9</v>
      </c>
      <c r="G6" s="24">
        <v>2</v>
      </c>
      <c r="H6" s="10">
        <v>11</v>
      </c>
      <c r="I6" s="24">
        <v>9</v>
      </c>
      <c r="J6" s="24">
        <v>1</v>
      </c>
      <c r="K6" s="10">
        <v>10</v>
      </c>
      <c r="L6" s="24">
        <v>8</v>
      </c>
      <c r="M6" s="24">
        <v>3</v>
      </c>
      <c r="N6" s="10">
        <v>11</v>
      </c>
      <c r="O6" s="24">
        <v>16</v>
      </c>
      <c r="P6" s="24">
        <v>5</v>
      </c>
      <c r="Q6" s="10">
        <v>21</v>
      </c>
      <c r="R6" s="10"/>
    </row>
    <row r="7" spans="1:18" ht="15.75" x14ac:dyDescent="0.25">
      <c r="A7" s="28"/>
      <c r="B7" s="28" t="s">
        <v>58</v>
      </c>
      <c r="C7" s="24">
        <v>9</v>
      </c>
      <c r="D7" s="24">
        <v>0</v>
      </c>
      <c r="E7" s="10">
        <v>9</v>
      </c>
      <c r="F7" s="24">
        <v>15</v>
      </c>
      <c r="G7" s="24">
        <v>1</v>
      </c>
      <c r="H7" s="10">
        <v>16</v>
      </c>
      <c r="I7" s="24">
        <v>12</v>
      </c>
      <c r="J7" s="24">
        <v>2</v>
      </c>
      <c r="K7" s="10">
        <v>14</v>
      </c>
      <c r="L7" s="24">
        <v>14</v>
      </c>
      <c r="M7" s="24">
        <v>5</v>
      </c>
      <c r="N7" s="10">
        <v>19</v>
      </c>
      <c r="O7" s="24">
        <v>14</v>
      </c>
      <c r="P7" s="24">
        <v>6</v>
      </c>
      <c r="Q7" s="10">
        <v>20</v>
      </c>
      <c r="R7" s="10"/>
    </row>
    <row r="8" spans="1:18" ht="15.75" x14ac:dyDescent="0.25">
      <c r="A8" s="28"/>
      <c r="B8" s="28" t="s">
        <v>59</v>
      </c>
      <c r="C8" s="24">
        <v>10</v>
      </c>
      <c r="D8" s="24">
        <v>14</v>
      </c>
      <c r="E8" s="10">
        <v>24</v>
      </c>
      <c r="F8" s="24">
        <v>16</v>
      </c>
      <c r="G8" s="24">
        <v>28</v>
      </c>
      <c r="H8" s="10">
        <v>44</v>
      </c>
      <c r="I8" s="24">
        <v>13</v>
      </c>
      <c r="J8" s="24">
        <v>34</v>
      </c>
      <c r="K8" s="10">
        <v>47</v>
      </c>
      <c r="L8" s="24">
        <v>11</v>
      </c>
      <c r="M8" s="24">
        <v>25</v>
      </c>
      <c r="N8" s="10">
        <v>36</v>
      </c>
      <c r="O8" s="24">
        <v>17</v>
      </c>
      <c r="P8" s="24">
        <v>31</v>
      </c>
      <c r="Q8" s="10">
        <v>48</v>
      </c>
      <c r="R8" s="10"/>
    </row>
    <row r="9" spans="1:18" ht="29.25" customHeight="1" x14ac:dyDescent="0.25">
      <c r="A9" s="28"/>
      <c r="B9" s="28" t="s">
        <v>61</v>
      </c>
      <c r="C9" s="24">
        <v>0</v>
      </c>
      <c r="D9" s="24">
        <v>1</v>
      </c>
      <c r="E9" s="10">
        <v>1</v>
      </c>
      <c r="F9" s="24">
        <v>0</v>
      </c>
      <c r="G9" s="24">
        <v>0</v>
      </c>
      <c r="H9" s="10">
        <v>0</v>
      </c>
      <c r="I9" s="24">
        <v>0</v>
      </c>
      <c r="J9" s="24">
        <v>0</v>
      </c>
      <c r="K9" s="10">
        <v>0</v>
      </c>
      <c r="L9" s="24">
        <v>0</v>
      </c>
      <c r="M9" s="24">
        <v>0</v>
      </c>
      <c r="N9" s="10">
        <v>0</v>
      </c>
      <c r="O9" s="24">
        <v>0</v>
      </c>
      <c r="P9" s="24">
        <v>0</v>
      </c>
      <c r="Q9" s="10">
        <v>0</v>
      </c>
      <c r="R9" s="10"/>
    </row>
    <row r="10" spans="1:18" ht="15.75" x14ac:dyDescent="0.25">
      <c r="A10" s="29"/>
      <c r="B10" s="29" t="s">
        <v>60</v>
      </c>
      <c r="C10" s="24">
        <v>3</v>
      </c>
      <c r="D10" s="24">
        <v>1</v>
      </c>
      <c r="E10" s="10">
        <v>4</v>
      </c>
      <c r="F10" s="24">
        <v>4</v>
      </c>
      <c r="G10" s="24">
        <v>3</v>
      </c>
      <c r="H10" s="10">
        <v>7</v>
      </c>
      <c r="I10" s="24">
        <v>7</v>
      </c>
      <c r="J10" s="24">
        <v>4</v>
      </c>
      <c r="K10" s="10">
        <v>11</v>
      </c>
      <c r="L10" s="24">
        <v>13</v>
      </c>
      <c r="M10" s="24">
        <v>3</v>
      </c>
      <c r="N10" s="10">
        <v>16</v>
      </c>
      <c r="O10" s="24">
        <v>9</v>
      </c>
      <c r="P10" s="24">
        <v>3</v>
      </c>
      <c r="Q10" s="10">
        <v>12</v>
      </c>
      <c r="R10" s="10"/>
    </row>
    <row r="11" spans="1:18" ht="15.75" x14ac:dyDescent="0.25">
      <c r="B11" s="30" t="s">
        <v>62</v>
      </c>
      <c r="C11" s="24">
        <f>SUM(C4:C10)</f>
        <v>46</v>
      </c>
      <c r="D11" s="24">
        <f t="shared" ref="D11:Q11" si="0">SUM(D4:D10)</f>
        <v>31</v>
      </c>
      <c r="E11" s="10">
        <f t="shared" si="0"/>
        <v>77</v>
      </c>
      <c r="F11" s="24">
        <f t="shared" si="0"/>
        <v>56</v>
      </c>
      <c r="G11" s="24">
        <f t="shared" si="0"/>
        <v>41</v>
      </c>
      <c r="H11" s="10">
        <f t="shared" si="0"/>
        <v>97</v>
      </c>
      <c r="I11" s="24">
        <f t="shared" si="0"/>
        <v>51</v>
      </c>
      <c r="J11" s="24">
        <f t="shared" si="0"/>
        <v>47</v>
      </c>
      <c r="K11" s="10">
        <f t="shared" si="0"/>
        <v>98</v>
      </c>
      <c r="L11" s="24">
        <f t="shared" si="0"/>
        <v>50</v>
      </c>
      <c r="M11" s="24">
        <f t="shared" si="0"/>
        <v>39</v>
      </c>
      <c r="N11" s="10">
        <f t="shared" si="0"/>
        <v>89</v>
      </c>
      <c r="O11" s="24">
        <f t="shared" si="0"/>
        <v>62</v>
      </c>
      <c r="P11" s="24">
        <f t="shared" si="0"/>
        <v>49</v>
      </c>
      <c r="Q11" s="10">
        <f t="shared" si="0"/>
        <v>111</v>
      </c>
      <c r="R11" s="10">
        <v>137</v>
      </c>
    </row>
    <row r="12" spans="1:18" x14ac:dyDescent="0.25">
      <c r="A12" s="36" t="s">
        <v>70</v>
      </c>
    </row>
    <row r="13" spans="1:18" x14ac:dyDescent="0.25">
      <c r="A13" s="45" t="s">
        <v>83</v>
      </c>
    </row>
  </sheetData>
  <mergeCells count="7">
    <mergeCell ref="O2:Q2"/>
    <mergeCell ref="A2:A3"/>
    <mergeCell ref="B2:B3"/>
    <mergeCell ref="C2:E2"/>
    <mergeCell ref="F2:H2"/>
    <mergeCell ref="I2:K2"/>
    <mergeCell ref="L2:N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Aspirantes</vt:lpstr>
      <vt:lpstr>Adminitidos</vt:lpstr>
      <vt:lpstr>Matrícula</vt:lpstr>
      <vt:lpstr>Egresados</vt:lpstr>
      <vt:lpstr>Titulados</vt:lpstr>
      <vt:lpstr>PE Acreditados</vt:lpstr>
      <vt:lpstr>Aspirantes posgrado</vt:lpstr>
      <vt:lpstr>Ingreso posgrado</vt:lpstr>
      <vt:lpstr>Matricula</vt:lpstr>
      <vt:lpstr>Egreso</vt:lpstr>
      <vt:lpstr>Graduados</vt:lpstr>
      <vt:lpstr>PE Reconocidos</vt:lpstr>
      <vt:lpstr>Becas </vt:lpstr>
      <vt:lpstr>Formación integral </vt:lpstr>
      <vt:lpstr>Personal Académico</vt:lpstr>
      <vt:lpstr>Personal Administrativo</vt:lpstr>
      <vt:lpstr>SNI PRODEP</vt:lpstr>
      <vt:lpstr>Proyectos Investigación 2022</vt:lpstr>
      <vt:lpstr>Proyectos Investigación 2023</vt:lpstr>
      <vt:lpstr>Solicitudes registro propiedad</vt:lpstr>
      <vt:lpstr>Unidades de Investigación</vt:lpstr>
      <vt:lpstr>Publicaciones-libros</vt:lpstr>
      <vt:lpstr>Publicaciones-capítuloslibro</vt:lpstr>
      <vt:lpstr>Publicaciones-Articulos</vt:lpstr>
      <vt:lpstr>Convenios Vigentes Serv Social</vt:lpstr>
      <vt:lpstr>Resumen SS</vt:lpstr>
      <vt:lpstr>Convenios Vigentes Practicas P</vt:lpstr>
      <vt:lpstr>Resumen PP</vt:lpstr>
      <vt:lpstr>Difusión cultural 2022</vt:lpstr>
      <vt:lpstr>Formación docente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Rectoria CUValles</dc:creator>
  <cp:lastModifiedBy>Cuvalles1</cp:lastModifiedBy>
  <dcterms:created xsi:type="dcterms:W3CDTF">2023-03-31T15:53:40Z</dcterms:created>
  <dcterms:modified xsi:type="dcterms:W3CDTF">2023-05-31T00:11:40Z</dcterms:modified>
</cp:coreProperties>
</file>